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3710"/>
  </bookViews>
  <sheets>
    <sheet name="자산관리 현황" sheetId="1" r:id="rId1"/>
  </sheets>
  <definedNames>
    <definedName name="_xlnm._FilterDatabase" localSheetId="0" hidden="1">'자산관리 현황'!$A$3:$E$628</definedName>
    <definedName name="_xlnm.Print_Area" localSheetId="0">'자산관리 현황'!$A$1:$E$904</definedName>
    <definedName name="_xlnm.Print_Titles" localSheetId="0">'자산관리 현황'!$1:$3</definedName>
  </definedNames>
  <calcPr calcId="162913"/>
</workbook>
</file>

<file path=xl/calcChain.xml><?xml version="1.0" encoding="utf-8"?>
<calcChain xmlns="http://schemas.openxmlformats.org/spreadsheetml/2006/main">
  <c r="E659" i="1" l="1"/>
  <c r="D659" i="1"/>
  <c r="E6" i="1" l="1"/>
  <c r="D6" i="1"/>
  <c r="E629" i="1"/>
  <c r="D629" i="1"/>
  <c r="E903" i="1" l="1"/>
  <c r="D903" i="1"/>
  <c r="E661" i="1"/>
  <c r="D661" i="1" l="1"/>
  <c r="D904" i="1" l="1"/>
  <c r="E904" i="1"/>
</calcChain>
</file>

<file path=xl/sharedStrings.xml><?xml version="1.0" encoding="utf-8"?>
<sst xmlns="http://schemas.openxmlformats.org/spreadsheetml/2006/main" count="937" uniqueCount="711">
  <si>
    <t>중소기업기술정보진흥원</t>
  </si>
  <si>
    <t>(단위 : 원)</t>
    <phoneticPr fontId="4" type="noConversion"/>
  </si>
  <si>
    <t>구    분</t>
    <phoneticPr fontId="4" type="noConversion"/>
  </si>
  <si>
    <t>자산명</t>
    <phoneticPr fontId="4" type="noConversion"/>
  </si>
  <si>
    <t>취득일자</t>
    <phoneticPr fontId="4" type="noConversion"/>
  </si>
  <si>
    <t>취득금액</t>
    <phoneticPr fontId="4" type="noConversion"/>
  </si>
  <si>
    <t>잔존가액</t>
    <phoneticPr fontId="4" type="noConversion"/>
  </si>
  <si>
    <t>소       계</t>
    <phoneticPr fontId="4" type="noConversion"/>
  </si>
  <si>
    <t>차량운반구</t>
    <phoneticPr fontId="4" type="noConversion"/>
  </si>
  <si>
    <t>비품</t>
    <phoneticPr fontId="4" type="noConversion"/>
  </si>
  <si>
    <t>팩스밀리</t>
  </si>
  <si>
    <t>전산실 항온항습기</t>
  </si>
  <si>
    <t>N/W장비</t>
  </si>
  <si>
    <t>키폰교환기</t>
  </si>
  <si>
    <t>노트북</t>
  </si>
  <si>
    <t>프린터</t>
  </si>
  <si>
    <t>빔프로젝터</t>
  </si>
  <si>
    <t>이동식서랍</t>
  </si>
  <si>
    <t>파티션</t>
  </si>
  <si>
    <t>복사기</t>
  </si>
  <si>
    <t>사무용의자</t>
  </si>
  <si>
    <t>스위칭허브</t>
  </si>
  <si>
    <t>에어컨</t>
  </si>
  <si>
    <t>에어컨실외기</t>
  </si>
  <si>
    <t>업무용 PC</t>
  </si>
  <si>
    <t>LCD모니터</t>
  </si>
  <si>
    <t>에어컨(실외기포함)</t>
  </si>
  <si>
    <t>보안장비(UTM1500T)</t>
  </si>
  <si>
    <t>업무용 pc</t>
  </si>
  <si>
    <t>의자</t>
  </si>
  <si>
    <t>책상</t>
  </si>
  <si>
    <t>팩시밀리</t>
  </si>
  <si>
    <t>LCD TV</t>
  </si>
  <si>
    <t>허브</t>
  </si>
  <si>
    <t>키폰교환기 보조</t>
  </si>
  <si>
    <t>모니터</t>
  </si>
  <si>
    <t>카메라(니콘D700)</t>
  </si>
  <si>
    <t>카메라(coolpix)</t>
  </si>
  <si>
    <t>평가용테이블</t>
  </si>
  <si>
    <t>대전사옥 인테리어</t>
  </si>
  <si>
    <t>에어컨(기관장)</t>
  </si>
  <si>
    <t>사택가전제품(기관장)</t>
  </si>
  <si>
    <t>패널시스템용칸막이</t>
  </si>
  <si>
    <t>크레덴자 책장(쏘피체)</t>
  </si>
  <si>
    <t>소파(우드메탈)</t>
  </si>
  <si>
    <t>사택집기비품(기관장)</t>
  </si>
  <si>
    <t>에어컨(비서실)</t>
  </si>
  <si>
    <t>의자(14개), 업무용PC(DG153_4대) 예산분할(D2S-117)</t>
  </si>
  <si>
    <t>LCD모니터(삼보)</t>
  </si>
  <si>
    <t>문서세단기(펠로우즈)</t>
  </si>
  <si>
    <t>보조책(HD6121),의자(HSC5032)</t>
  </si>
  <si>
    <t>회의용탁자(SJN-48HTC,36HTC)</t>
  </si>
  <si>
    <t>의자(NF-CL41100,NF4120),캐비닛(NF-CA105), 탁자(NF-W-7908-1)</t>
  </si>
  <si>
    <t>직원용 관사 TV(LED UN32F4030AF)</t>
  </si>
  <si>
    <t>직원용 관사 에어컨(R-B242QV)</t>
  </si>
  <si>
    <t>전자레인지(23L)</t>
  </si>
  <si>
    <t>갤럭시노트10.1(2014년 에디션)</t>
  </si>
  <si>
    <t>직원용 관사 사무용 가구(본부장)</t>
  </si>
  <si>
    <t>업무용 PC,예산분할(D2-144)</t>
  </si>
  <si>
    <t>신일선풍기 및 보국공기순환기</t>
  </si>
  <si>
    <t>업무용 책상(SJN-1600LD), 파일서랍(SJP-4203SS,4204SS)</t>
  </si>
  <si>
    <t>작업용의자(CHS700B)</t>
  </si>
  <si>
    <t>OA칸막이(파티션)</t>
  </si>
  <si>
    <t>디지털카메라</t>
  </si>
  <si>
    <t>업무용 PC
(LCD모니터포함)</t>
  </si>
  <si>
    <t>관제서버</t>
  </si>
  <si>
    <t>CCTV</t>
  </si>
  <si>
    <t>서버(IBM X3650M2)</t>
  </si>
  <si>
    <t>유선IP공유기</t>
  </si>
  <si>
    <t>IPSCAN PROBE 100A</t>
  </si>
  <si>
    <t>RFS 7000</t>
  </si>
  <si>
    <t>AP-7131</t>
  </si>
  <si>
    <t>서버(HP-rx2660)</t>
  </si>
  <si>
    <t>서버(PRIMERGY RX300S6)</t>
  </si>
  <si>
    <t>Quantum Scalar i40</t>
  </si>
  <si>
    <t>스캐너</t>
  </si>
  <si>
    <t>넷하드</t>
  </si>
  <si>
    <t>평가용모니터</t>
  </si>
  <si>
    <t>휴대용프린터</t>
  </si>
  <si>
    <t>캐비닛(우드메탈WC-0303)</t>
  </si>
  <si>
    <t>네트워크스위치(27port)</t>
  </si>
  <si>
    <t>데스크탑컴퓨터(Dreamsys-g142)</t>
  </si>
  <si>
    <t>강연대(동양기업DYPTS)</t>
  </si>
  <si>
    <t>노트북(N5300)</t>
  </si>
  <si>
    <t>LCD모니터(레드스톤 시스템,55cm)</t>
  </si>
  <si>
    <t>R&amp;D평가장(6층) 냉방기(RAS103BW,PAS153DP)</t>
  </si>
  <si>
    <t>R&amp;D평가장 전동형 책상</t>
  </si>
  <si>
    <t>R&amp;D평가장 의자</t>
  </si>
  <si>
    <t>경영정보화사업 PC(삼보 G143)</t>
  </si>
  <si>
    <t>기술사관육성사업 사무용 가구(네오퍼스,하이파오피스)</t>
  </si>
  <si>
    <t>기술기획부 공용연구자재 작업용의자(거성산업)</t>
  </si>
  <si>
    <t>기술기획부 공용연구자재 캐비닛(하이파오피스)</t>
  </si>
  <si>
    <t>기술사관 및 창업성장 평가업무 PC(삼보 G143)</t>
  </si>
  <si>
    <t>기술평가부 공영연구자재 의자(GS-7100)</t>
  </si>
  <si>
    <t>경영정보화사업 캐비닛(EHSC805D)</t>
  </si>
  <si>
    <t>고속스캐너(DS-510)</t>
  </si>
  <si>
    <t>의자(14개), 업무용PC(DG153_4대) 예산분할(D1-136)</t>
  </si>
  <si>
    <t>기술혁신지원본부 공용연구기자재 캐비닛(EHSC805D)</t>
  </si>
  <si>
    <t>기술혁신지원본부 공용연구기자재 캐비닛(HXC801),책상(HD6121)</t>
  </si>
  <si>
    <t>기술혁신지원본부 공용연구기자재 의자(DS8120)</t>
  </si>
  <si>
    <t>기술혁신지원본부 공용연구기자재 책상(SJP-19601D)</t>
  </si>
  <si>
    <t>기술혁신지원본부 공용연구기자재 이동형서랍(EHSD002)</t>
  </si>
  <si>
    <t>공용기자재 보조책상(HD6121), 의자(HPL-121)</t>
  </si>
  <si>
    <t>공용기자재 회의용탁자(PWT-6180-1,6240-1)</t>
  </si>
  <si>
    <t>공용기자재 회의용탁자(WT-9232)</t>
  </si>
  <si>
    <t>융복합사업 테블릿PC(XQ700T1C-K54S)</t>
  </si>
  <si>
    <t>기술혁신지원본부 공용연구기자재 안내데스크</t>
  </si>
  <si>
    <t>기술혁신지원본부 공용연구기자재 접의식의자(SPL-2000)</t>
  </si>
  <si>
    <t>기술혁신지원본부 공용연구기자재 작업용의자(GS-7100)</t>
  </si>
  <si>
    <t>기술혁신지원본부 공용연구기자재 캐비닛(NF)</t>
  </si>
  <si>
    <t>융복합사업 테블릿LCD모니터(삼보 TW5511)</t>
  </si>
  <si>
    <t>융복합사업 파일서랍(우드메탈PWL-1703)</t>
  </si>
  <si>
    <t>창업성장사업 PC구매</t>
  </si>
  <si>
    <t>부산지방청평가장 PC구매(본체)</t>
  </si>
  <si>
    <t>부산지방청평가장 PC구매(모니터)</t>
  </si>
  <si>
    <t>부산지방청평가장  빔스크린(TV100MP)</t>
  </si>
  <si>
    <t>부산지방청평가장 회의용탁자(우드메탈)</t>
  </si>
  <si>
    <t>부산지방청평가장 작업용의자(우드메탈)</t>
  </si>
  <si>
    <t>부산지방청평가장 테이블용의자(성용기업)</t>
  </si>
  <si>
    <t>부산지방청평가장 평가용서명장치(MSP-3000)</t>
  </si>
  <si>
    <t>부산지방청평가장 전동형책상</t>
  </si>
  <si>
    <t>업무용 PC,예산분할(D1-156)</t>
  </si>
  <si>
    <t>문서세단기(KS-9400N)</t>
  </si>
  <si>
    <t>보안관제ISP장비(SNIPER IPS V7.0.e NE1000)</t>
  </si>
  <si>
    <t>보안관제망연계장비(i-oneNet V2.0 Ent)</t>
  </si>
  <si>
    <t>보안감사장비 서버(Dell Power Edge R415, SW포함)</t>
  </si>
  <si>
    <t>홈페이지 서버(Dell Power Edge R815)</t>
  </si>
  <si>
    <t>캐비닛(하이파오피스 EHSC805D)</t>
  </si>
  <si>
    <t>파일링캐비닛(동양기업 DYFC3)</t>
  </si>
  <si>
    <t>노트북(P18S002)</t>
  </si>
  <si>
    <t>노트북(N5500-G471-ED01)</t>
  </si>
  <si>
    <t>시설장치</t>
    <phoneticPr fontId="4" type="noConversion"/>
  </si>
  <si>
    <t>대전사옥 인테리어 공사</t>
  </si>
  <si>
    <t>대전사옥 방음벽체 공사(6층 회의실)</t>
  </si>
  <si>
    <t>부산지방청 평가장 구축공사</t>
  </si>
  <si>
    <t>무형자산</t>
    <phoneticPr fontId="4" type="noConversion"/>
  </si>
  <si>
    <t>MS-Office Standard2007</t>
  </si>
  <si>
    <t>한컴오피스 한글 2010 SE 플러스</t>
  </si>
  <si>
    <t>MS-Ofiice 2010 standard</t>
  </si>
  <si>
    <t>MS오피스2003</t>
  </si>
  <si>
    <t>Windows 서버</t>
  </si>
  <si>
    <t>Acrobat7.0</t>
  </si>
  <si>
    <t>Adobe Acrobat 7.0</t>
  </si>
  <si>
    <t>Zenius SMS,</t>
  </si>
  <si>
    <t>한글2010</t>
  </si>
  <si>
    <t>MS Officd 2007 Stdadard</t>
  </si>
  <si>
    <t>Jboss(WAS)</t>
  </si>
  <si>
    <t>ORACLE DATABASE 10g</t>
  </si>
  <si>
    <t>Secure OS</t>
  </si>
  <si>
    <t>보안인증서 PKI</t>
  </si>
  <si>
    <t>MS Windows 2008sever</t>
  </si>
  <si>
    <t>Apache HTTP sever</t>
  </si>
  <si>
    <t>Oracle Wdblogic(WAS)</t>
  </si>
  <si>
    <t>ORACLE DATABASE11g</t>
  </si>
  <si>
    <t>Report Designer</t>
  </si>
  <si>
    <t>Time Navigator</t>
  </si>
  <si>
    <t>그룹웨어 : 클라이언트</t>
  </si>
  <si>
    <t>온라인구매지원시스템</t>
  </si>
  <si>
    <t>통합사업관리시스템</t>
  </si>
  <si>
    <t>자산관리시스템(RFID)</t>
  </si>
  <si>
    <t>개발비(예비비)자체</t>
  </si>
  <si>
    <t>온라인교육컨텐츠</t>
  </si>
  <si>
    <t>원내시스템고도화</t>
  </si>
  <si>
    <t>침입차단시스템</t>
  </si>
  <si>
    <t>기술개발지원사업 자동기안시스템</t>
  </si>
  <si>
    <t>원내정보시스템고도화(백본 외)</t>
  </si>
  <si>
    <t>원내정보시스템고도화(전자결제 DB)</t>
  </si>
  <si>
    <t>경영혁신플랫폼 기반구축</t>
  </si>
  <si>
    <t>사이버보안관제시스템</t>
  </si>
  <si>
    <t>합       계</t>
    <phoneticPr fontId="4" type="noConversion"/>
  </si>
  <si>
    <t>업무용 PC(DG354-G431-EU00)</t>
  </si>
  <si>
    <t>업무용 모니터(RDS-240S)</t>
  </si>
  <si>
    <t>문서세단기(KS-9245CDN)</t>
  </si>
  <si>
    <t>중역용책상(20000*1000*730)</t>
  </si>
  <si>
    <t>이동형서랍(그루터기 420*570*600)</t>
  </si>
  <si>
    <t>유리책장(800*420*1800)</t>
  </si>
  <si>
    <t>옷장(500*420*1800)</t>
  </si>
  <si>
    <t>1인용쇼파(860*960/870)</t>
  </si>
  <si>
    <t>이동형서랍(WT2001DR)</t>
  </si>
  <si>
    <t>데스크탑(MKT-Mi7.DP,Intel Core i74790)</t>
  </si>
  <si>
    <t>프린터(Epson,ID/L1300, A3)</t>
  </si>
  <si>
    <t>모니터(HP,CN/E241)</t>
  </si>
  <si>
    <t>모니터(레드스톤,RDS-270QHD)</t>
  </si>
  <si>
    <t>데스크탑컴퓨터(MKT-Mi7,DP)</t>
  </si>
  <si>
    <t>기술기획부 공용연구자재 이동형파일서랍(DYMDS-3)</t>
  </si>
  <si>
    <t>업무용 PC(DG354-G431-HU01)</t>
  </si>
  <si>
    <t>업무용 모니터(알파 CN/I2470SWQ)</t>
  </si>
  <si>
    <t>업무용 PC(DT153-G451-DU01)</t>
  </si>
  <si>
    <t>업무용 모니터(레드스톤 RDS-240S)</t>
  </si>
  <si>
    <t>회의용탁자(TK1103-B2)</t>
  </si>
  <si>
    <t>책상(WID118P,WID116P)</t>
  </si>
  <si>
    <t>이동형파일서랍(WT2001DR)</t>
  </si>
  <si>
    <t>책장(WT3001CA)</t>
  </si>
  <si>
    <t>보조책장(WIS102)</t>
  </si>
  <si>
    <t>강연대,소파,작업용의자(아모스아인스)</t>
  </si>
  <si>
    <t>캐비닛(EHSC805D)</t>
  </si>
  <si>
    <t>작업용의자(GS-205,29)</t>
  </si>
  <si>
    <t>작업용의자(GS-7100)</t>
  </si>
  <si>
    <t>응접탁자,작업용의자,회의용탁자(하이파오피스)</t>
  </si>
  <si>
    <t>책상(WID216AP)</t>
  </si>
  <si>
    <t>전동컴퓨터책상</t>
  </si>
  <si>
    <t>업무용 PC(CNDT1-H81BC)</t>
  </si>
  <si>
    <t>책장(토템,NHC806)</t>
  </si>
  <si>
    <t>작업용의자(애니체,Leon-501)</t>
  </si>
  <si>
    <t>업무용 PC(솔로탑G-2ZG2)</t>
  </si>
  <si>
    <t>영사용스크린(트리엠,TV100AIP)</t>
  </si>
  <si>
    <t>허브(HP JD386B)</t>
  </si>
  <si>
    <t>캐비닛(토템,NUC)</t>
  </si>
  <si>
    <t>강연대(아모스아인스가구,AASB-102)</t>
  </si>
  <si>
    <t>작업용의자(애니체,ANY20-01 외)</t>
  </si>
  <si>
    <t>노트북(NT910S3K-K58S)</t>
  </si>
  <si>
    <t>쇼파(1,2인용,회의용)</t>
  </si>
  <si>
    <t>데스크탑(MKT-Mi7.DP,Intel Core i7)</t>
  </si>
  <si>
    <t>모니터(레드스톤,RDS-240S)</t>
  </si>
  <si>
    <t>노트북(LG 14Z950-GT50K)</t>
  </si>
  <si>
    <t>노트북(LG 13Z940-GX60K)</t>
  </si>
  <si>
    <t>데스크탑(MKT-Mi.DP,Intel Core i7)</t>
  </si>
  <si>
    <t>BYPASS Card(DB safer 기능)</t>
  </si>
  <si>
    <t>에어컨(CP-A181SC)</t>
  </si>
  <si>
    <t>냉장고(R-B323GBWP)</t>
  </si>
  <si>
    <t>네트워크스위치(Cisco-C2960X)</t>
  </si>
  <si>
    <t>서버(HP-DL380P)</t>
  </si>
  <si>
    <t>전자결재 서버 하드디스크(HP 900GB 6G SAS 10K)</t>
  </si>
  <si>
    <t>IPscan Probe 200G</t>
  </si>
  <si>
    <t>파일서버(DL360 Gen9_A)</t>
  </si>
  <si>
    <t>VPN(TrusGuard 100A)</t>
  </si>
  <si>
    <t>문서세단기(KS-007M3,275mm)</t>
  </si>
  <si>
    <t>팩스복합기(HP officejet 7612)</t>
  </si>
  <si>
    <t>노트북(HP Envy 13-d032TU)</t>
  </si>
  <si>
    <t>산기평 자산양수(데스크탑PC,티컴)</t>
  </si>
  <si>
    <t>산기평 자산양수(전자복사기,Fujixerox)</t>
  </si>
  <si>
    <t>대전사옥 방음벽체 공사(6층, 7층 평가장)</t>
  </si>
  <si>
    <t>대전사옥 사무실 확장공사(6층, 8층)</t>
  </si>
  <si>
    <t>대전사옥 소방 및 전기시설 공사(5층, 8층 평가장)</t>
  </si>
  <si>
    <t>대전사옥 네트워크 공사(5층, 6층, 7층, 8층 평가장)</t>
  </si>
  <si>
    <t>대전사옥 칸막이 공사(5층, 7층 평가장)</t>
  </si>
  <si>
    <t>서울사옥 수도권평가센터 인테리어공사 선급금(3층)</t>
  </si>
  <si>
    <t>서울사옥 수도권평가센터 인테리어공사 잔금(3층)</t>
  </si>
  <si>
    <t>서울사옥 수도권평가센터 소방 및 전기시설 공사(3층)</t>
  </si>
  <si>
    <t>서울사옥 수도권평가센터 네트워크 공사(3층)</t>
  </si>
  <si>
    <t>대전사옥 SMTECH 이관 및 정보자원 통합구축공사 선급금(6층)</t>
  </si>
  <si>
    <t>대전사옥 SMTECH 이관 및 정보자원 통합구축공사 잔금(6층)</t>
  </si>
  <si>
    <t>산기평 자산양수(SMTECH 정보화장비)</t>
  </si>
  <si>
    <t>예산회계시스템(MIS) 회계모듈 기능개선</t>
  </si>
  <si>
    <t>예산회계시스템(MIS) 급여모듈 기능개선</t>
  </si>
  <si>
    <t>한글2014</t>
  </si>
  <si>
    <t>WaterWall</t>
  </si>
  <si>
    <t>IPScan</t>
  </si>
  <si>
    <t>Webmail</t>
  </si>
  <si>
    <t>NAS 스토리지</t>
  </si>
  <si>
    <t>SQLSverStd 2014 외</t>
  </si>
  <si>
    <t>IPScan XE License</t>
  </si>
  <si>
    <t>업무용메신저(앳메신저,엣톡)</t>
  </si>
  <si>
    <t>WaterWall(100개),Winpro10MVL(10개)</t>
  </si>
  <si>
    <t>사이버보안관제시스템 고도화</t>
  </si>
  <si>
    <t>클라우드컴퓨팅 기반 경영혁신플랫폼개발(선급금)</t>
  </si>
  <si>
    <t>클라우드컴퓨팅 기반 경영혁신플랫폼개발(잔금)</t>
  </si>
  <si>
    <t>원문정보공개 연계시스템</t>
  </si>
  <si>
    <t>SMTECH 성과관리시스템(선급금)</t>
  </si>
  <si>
    <t>건설중인자산</t>
    <phoneticPr fontId="4" type="noConversion"/>
  </si>
  <si>
    <t>쏘나타 하이브리드(64오 0273)</t>
  </si>
  <si>
    <t>올뉴카니발(71너 9997)</t>
  </si>
  <si>
    <t>레이저프린터(CN/SL-M3325ND, C1810W)</t>
  </si>
  <si>
    <t>데스크탑(MKT-Mi7.DP-2, Intel Core i7 4790)</t>
  </si>
  <si>
    <t>모니터(MKT-ME240, 59.94cm)</t>
  </si>
  <si>
    <t>데스크탑(DT153-G451-HU01, Intel Core i5 4590)</t>
  </si>
  <si>
    <t>노트북(GIGABYTE P17F 7S11TFN)</t>
  </si>
  <si>
    <t>영사용 스크린(TV120AP, 트리엠)</t>
  </si>
  <si>
    <t>캐비닛(EHSC803DN, 하이파오피스)</t>
  </si>
  <si>
    <t>캐비닛(EHSC805D, 하이파오피스)</t>
  </si>
  <si>
    <t>캐비닛(HXC801, 하이파오피스)</t>
  </si>
  <si>
    <t>판교R&amp;D특화센터_의자(파트라, C5712P)</t>
  </si>
  <si>
    <t>판교R&amp;D특화센터_의자(파트라, CG4343AM)</t>
  </si>
  <si>
    <t>판교R&amp;D특화센터_캐비닛(토템, TXC8032)</t>
  </si>
  <si>
    <t>판교R&amp;D특화센터_탁자 외(토템, NHR0182 외)</t>
  </si>
  <si>
    <t>판교R&amp;D특화센터_전자화이트보드(CSU-84RUT 외)</t>
  </si>
  <si>
    <t>방화벽장치(위협관리TMS센서, SNIPER IPS V8.0 NE2000)</t>
  </si>
  <si>
    <t>문서세단기(KS-9310SCN,대진코스탈)</t>
  </si>
  <si>
    <t>영상회의 장비(온나라e음,로지텍)</t>
  </si>
  <si>
    <t>캠코드(CN/HDR-CX900,소니)</t>
  </si>
  <si>
    <t>도청 및 카메라 탐지기(SF007-6)</t>
  </si>
  <si>
    <t>모니터(CN/TGL 6100L, 60.96cm)</t>
  </si>
  <si>
    <t>이동형 서랍(WT2001DR, 위노스)</t>
  </si>
  <si>
    <t>책상(WID116P,위노스)</t>
  </si>
  <si>
    <t>책상(WID216AP,위노스)</t>
  </si>
  <si>
    <t>의자(ACH-706,아모스아인스)</t>
  </si>
  <si>
    <t>보조책상(HD6121,하이파오피스)</t>
  </si>
  <si>
    <t>하드디스크어레이(EMC disk array enclosure &amp; disk 20ea)</t>
  </si>
  <si>
    <t>판교R&amp;D특화센터_모니터(에이텍, CN/AM24BH)</t>
  </si>
  <si>
    <t>판교R&amp;D특화센터_데스크탑(에이텍, A6TBFDP)</t>
  </si>
  <si>
    <t>판교R&amp;D특화센터_TV(삼성 VN/UNC70) 및 분배기</t>
  </si>
  <si>
    <t>판교R&amp;D특화센터_노트북(HGN5-US20M12UV0)</t>
  </si>
  <si>
    <t>판교R&amp;D특화센터_공기청정기(삼성,AX80K7580)</t>
  </si>
  <si>
    <t>판교R&amp;D특화센터_의자(네오퍼스, NF2917)</t>
  </si>
  <si>
    <t>판교R&amp;D특화센터_냉장고(삼성, TH/RT62K7045SL)</t>
  </si>
  <si>
    <t>판교R&amp;D특화센터_노트북(한성, HGN5-US20M12UV0)</t>
  </si>
  <si>
    <t>판교R&amp;D특화센터_에어컨(삼성, AP11J7394EA)</t>
  </si>
  <si>
    <t>판교R&amp;D특화센터_노트북(LG, CN/15Z960-GR50KN)</t>
  </si>
  <si>
    <t>판교R&amp;D특화센터_문서세단기(대진코스탈, KS-9310SCN)</t>
  </si>
  <si>
    <t>판교R&amp;D특화센터_모니터(레드스톤, RDS-270S)</t>
  </si>
  <si>
    <t>판교R&amp;D특화센터_이동형파일서랍(위노스, WT2001DR)</t>
  </si>
  <si>
    <t>판교R&amp;D특화센터_의자(아모스아인스, ACH-706)</t>
  </si>
  <si>
    <t>판교R&amp;D특화센터_영상정보 디스플레이(ADID-4740PS)</t>
  </si>
  <si>
    <t>판교R&amp;D특화센터 인테리어 공사(선급금)</t>
  </si>
  <si>
    <t>판교R&amp;D특화센터 인테리어 공사(잔금)</t>
  </si>
  <si>
    <t>예산회계시스템(MIS) 예산모듈 기능개선</t>
  </si>
  <si>
    <t>한컴오피스 NEO한글</t>
  </si>
  <si>
    <t>Hyboost H500 WebKeeper</t>
  </si>
  <si>
    <t>화면보안 MarkAny</t>
  </si>
  <si>
    <t>SPSS 통계분석 프로그램</t>
  </si>
  <si>
    <t>하드디스크 삭제기(Clonix DC3000-08IL)</t>
  </si>
  <si>
    <t>하드보안관(클래스M V2.0)</t>
  </si>
  <si>
    <t>MS Office 2013</t>
  </si>
  <si>
    <t>GATEONE-TM Node License</t>
  </si>
  <si>
    <t>MS Office Standard 2016</t>
  </si>
  <si>
    <t>R&amp;D사업 클린평가시스템</t>
  </si>
  <si>
    <t>SMTECH 전자문서관리체계 고도화 및 DB이중화 구축</t>
  </si>
  <si>
    <t>R&amp;D사업 클린평가시스템 기능개선(PDF 솔루션)</t>
  </si>
  <si>
    <t>SMTECH 기술료관리시스템 고도화(선급금)</t>
  </si>
  <si>
    <t>SMTECH 키보드보안솔루션</t>
  </si>
  <si>
    <t>원내정보시스템고도화(Elevisor fof SYSMON)</t>
  </si>
  <si>
    <t>SMTECH 성과관리시스템 고도화(선급금)</t>
  </si>
  <si>
    <t>R&amp;D 경영정보시스템 연계 구축(선급금)</t>
  </si>
  <si>
    <t>개발비(국고보조금)</t>
  </si>
  <si>
    <t>SMTECH 성과관리시스템(잔금)</t>
  </si>
  <si>
    <t>R&amp;D사업 클린평가시스템 기능개선(선급금)</t>
  </si>
  <si>
    <t>R&amp;D사업 클린평가시스템 기능개선(잔금)</t>
  </si>
  <si>
    <t>SMTECH 다차원통계시스템(선급금)</t>
  </si>
  <si>
    <t>SMTECH 기술료관리시스템 고도화(잔금)</t>
  </si>
  <si>
    <t>경영혁신플랫폼 관제 모니터링 및 개인정보솔루션</t>
  </si>
  <si>
    <t>SMTECH 네트워크 스위치(L4, Alteon 6024-4G)</t>
  </si>
  <si>
    <t>SMTECH 네트워크 스위치(L2, Cisco 2960)</t>
  </si>
  <si>
    <t>SMTECH 네트워크 웹방화벽(WIWAF-500_Y14)</t>
  </si>
  <si>
    <t>판교R&amp;D특화센터_보안네트워크구축용역(선급금)</t>
  </si>
  <si>
    <t>SMTECH 성과관리시스템 고도화(잔금)</t>
  </si>
  <si>
    <t>비품</t>
    <phoneticPr fontId="4" type="noConversion"/>
  </si>
  <si>
    <t>판교R&amp;D특화센터_전자교탁(UIT-D22GF1)</t>
  </si>
  <si>
    <t>운영서버(Fujitsu, DE/RX3540M1)</t>
  </si>
  <si>
    <t>노트북(LG, CN/15Z960-GP70KN)</t>
  </si>
  <si>
    <t>기관장실_레이저프린터(HP, CN/M533dn)</t>
  </si>
  <si>
    <t>기관장실_공기청정기(삼성, AX50J7100WTD)</t>
  </si>
  <si>
    <t>기관장실_책상(오넥트, ODD-2000) 및 보조책상</t>
  </si>
  <si>
    <t>기관장실_의자(코아스, CH1500KL)</t>
  </si>
  <si>
    <t>레이저프린터(HP, LaserJet Enterprise M553dn)</t>
  </si>
  <si>
    <t>데스크탑(성주컴텍, TD200-GS32S)</t>
  </si>
  <si>
    <t>문서세단기(대진코스탈, KS-9310SCN)</t>
  </si>
  <si>
    <t>테블릿PC(삼성, SM-W727NZKAKOO)</t>
  </si>
  <si>
    <t>업무용 의자(파트라, C5711PA)</t>
  </si>
  <si>
    <t>업무용 모니터(레드스톤,  RDS-240LVI)</t>
  </si>
  <si>
    <t>수도권평가부_캐비닛(토템, TXC8062B)</t>
  </si>
  <si>
    <t>업무용 의자(위노스, S29W09CH)</t>
  </si>
  <si>
    <t>문서세단기(대진코스탈, KS-007L4)</t>
  </si>
  <si>
    <t>대전사옥 사무실 확장공사(8층 804호, 805호)</t>
  </si>
  <si>
    <t>정보보안 소프트웨어(Office HARD VEX V3.0)</t>
  </si>
  <si>
    <t>스토리지(NetApp, FAS2040)</t>
  </si>
  <si>
    <t>악성코드 분석탐지 시스템(한국정보시스템)</t>
  </si>
  <si>
    <t>사이버보안종합관리시스템(선급금)</t>
  </si>
  <si>
    <t>R&amp;D 경영정보시스템 연계 구축(잔금)</t>
  </si>
  <si>
    <t>경영혁신플랫폼 보안솔루션(IPScan XE)</t>
  </si>
  <si>
    <t>경영혁신플랫폼 네트워크스위치(Cisco)</t>
  </si>
  <si>
    <t>경영혁신플랫폼 파일시스템(Netcruz)</t>
  </si>
  <si>
    <t>판교R&amp;D특화센터_보안네트워크구축용역(잔금)</t>
  </si>
  <si>
    <t>판교R&amp;D특화센터_종합정보시스템 구축용역(선급금)</t>
  </si>
  <si>
    <t>SMTECH 다차원통계시스템(잔금)</t>
  </si>
  <si>
    <t>사이버보안종합관리시스템(잔금)</t>
  </si>
  <si>
    <t>판교R&amp;D특화센터_종합정보시스템 구축용역(잔금)</t>
  </si>
  <si>
    <t>SMTECH 온라인평가시스템 고도화(선급금)</t>
  </si>
  <si>
    <t>회의용탁자(아모스아인스, AASR-105,108)</t>
  </si>
  <si>
    <t>수도권평가부 모니터(레드스톤, RDS-240LVI)</t>
  </si>
  <si>
    <t>세종_분양사옥</t>
    <phoneticPr fontId="4" type="noConversion"/>
  </si>
  <si>
    <t>캐비닛(토템, GMC505)</t>
  </si>
  <si>
    <t>책상(토템, GMD020)</t>
  </si>
  <si>
    <t>사물함(토템, GMC555)</t>
  </si>
  <si>
    <t>소파(토템, TLS2001)</t>
  </si>
  <si>
    <t>책장(토템, GMC805G)</t>
  </si>
  <si>
    <t>이동형파일서랍(토템, GMD303/GMD304)</t>
  </si>
  <si>
    <t>책장(토템, TXC805G)</t>
  </si>
  <si>
    <t>회의용 탁자(토템, NHR102)</t>
  </si>
  <si>
    <t>책상(토템, NHD0318L/R)</t>
  </si>
  <si>
    <t>캐비닛(토템, TXDC082)</t>
  </si>
  <si>
    <t>로커(토템, TXC555)</t>
  </si>
  <si>
    <t>작업용의자(파트라, C5311-IL)</t>
  </si>
  <si>
    <t>접이식의자(파트라, CG4343AM)</t>
  </si>
  <si>
    <t>캐비닛(하이파오피스, EHSC805D)</t>
  </si>
  <si>
    <t>캐비닛(하이파오피스, HXC801)</t>
  </si>
  <si>
    <t>모니터(레드스톤, RDS-240L)</t>
  </si>
  <si>
    <t>데스크탑(레드스톤, VITO RMS-767SK3)</t>
  </si>
  <si>
    <t>OA칸막이(퍼시스, 파티션)</t>
  </si>
  <si>
    <t>작업용의자(애니체, MOTION600)</t>
  </si>
  <si>
    <t>홍보용시설(퍼시스, 맞춤제작)</t>
  </si>
  <si>
    <t>라운지용의자(애니체, YA-L10)</t>
  </si>
  <si>
    <t>회의용테이블(퍼시스)</t>
  </si>
  <si>
    <t>노트북(한성, HGN5-HS30F22UV0)</t>
  </si>
  <si>
    <t>스캐너(Epson, ID/DS-770)</t>
  </si>
  <si>
    <t>응접탁자(토템, GMR016)</t>
  </si>
  <si>
    <t>회의용탁자(토템, GMR018)</t>
  </si>
  <si>
    <t>화상회의 장비(천정형 마이크 및 카메라 등)</t>
  </si>
  <si>
    <t>캐비닛(하이파오피스, EHSC803DN)</t>
  </si>
  <si>
    <t>보조책상(토템, NHD6120)</t>
  </si>
  <si>
    <t>캐비닛(코아스, CEB6511MIL/R)</t>
  </si>
  <si>
    <t>소파(코아스, MRC002)</t>
  </si>
  <si>
    <t>사물함(코아스, WEB6511MIL/R)</t>
  </si>
  <si>
    <t>책상(토템, TXLD0012-EP)</t>
  </si>
  <si>
    <t>책장(코아스, CEB8513MI)</t>
  </si>
  <si>
    <t>회의용 탁자(토템, NHR0242)</t>
  </si>
  <si>
    <t>업무용 모니터(성주컴텍, SJ-G270W)</t>
  </si>
  <si>
    <t>냉장고(LG, B267WM)</t>
  </si>
  <si>
    <t>에어컨(삼성, AF16M7971WZ)</t>
  </si>
  <si>
    <t>캐비닛(토템, TXC8062B)</t>
  </si>
  <si>
    <t>책상(토템, TXD0012)</t>
  </si>
  <si>
    <t>책상(퍼시스, 맞춤제작)</t>
  </si>
  <si>
    <t>휴지통 및 수납공간(퍼시스, 맞춤제작)</t>
  </si>
  <si>
    <t>소파(퍼시스, 맞춤제작 20석)</t>
  </si>
  <si>
    <t>이동식서랍(아모스아인스가구, AMME-314)</t>
  </si>
  <si>
    <t>작업용의자(부호체어원, BPRAG10L)</t>
  </si>
  <si>
    <t>작업용의자(듀오백코리아, DF-0200M)</t>
  </si>
  <si>
    <t>작업용의자(부호체어원, BPJ15G10L)</t>
  </si>
  <si>
    <t>작업용의자(코아스, CH1500KL)</t>
  </si>
  <si>
    <t>책상(하이파오피스, HD0316)</t>
  </si>
  <si>
    <t>회의용탁자(아모스아인스가구, ACEO-723)</t>
  </si>
  <si>
    <t>작업용의자(아모스아인스가구, ACH-723)</t>
  </si>
  <si>
    <t>책상(아모스아인스가구, ACEO-704)</t>
  </si>
  <si>
    <t>이동식서랍(아모스아인스가구, AMME-316)</t>
  </si>
  <si>
    <t>보조책상(하이파오피스, HD6121)</t>
  </si>
  <si>
    <t>판교창업센터 사무환경 개선 설계비(7층)</t>
  </si>
  <si>
    <t>서울사옥 수도권평가센터 R&amp;D 평가관리실 및 상담실 구축 공사</t>
  </si>
  <si>
    <t>판교창업센터 내부마감 교체 공사(7층)</t>
  </si>
  <si>
    <t>대전사옥 사무실 확장 공사(7층)</t>
  </si>
  <si>
    <t>웹메일 소프트웨어(Ayersrock Mail 6.0)</t>
  </si>
  <si>
    <t>SMTECH WAS서버(HPE BL870c 4i)</t>
  </si>
  <si>
    <t>사이버보안관제시스템 고도화(방화벽 장치)</t>
  </si>
  <si>
    <t>클라우드 기반 전략솔루션개발(선급금)</t>
  </si>
  <si>
    <t>통합로그관리시스템(LogCenter 5.0)</t>
  </si>
  <si>
    <t>SMTECH 온라인평가시스템 고도화(잔금)</t>
  </si>
  <si>
    <t>사이버보안관제시스템 증설(신규기관 편입)</t>
  </si>
  <si>
    <t>네트워크 보안 이중화 장비(예산분할)</t>
  </si>
  <si>
    <t>클라우드 기반 전략솔루션개발(잔금)</t>
  </si>
  <si>
    <t>직원용 관사 세탁기, 가스레인지(상록수 108동 809호)</t>
  </si>
  <si>
    <t>부산지방청평가장 빔프로젝트(EB-1870)</t>
  </si>
  <si>
    <t>책장(토템, NHD0314 외)</t>
  </si>
  <si>
    <t>보조책상 외(하이파오피스, HD6121 외)</t>
  </si>
  <si>
    <t>회의용탁자 외(토템, NTT080 외)</t>
  </si>
  <si>
    <t>회의용탁자 외(토템, NHR0242 외)</t>
  </si>
  <si>
    <t>비디오프로젝트(Epson, EB-1960)</t>
  </si>
  <si>
    <t>에어컨(마이냉열, FQ16DV2W 외)</t>
  </si>
  <si>
    <t>작업용의자(우드메탈, CUC-0006-2 외)</t>
  </si>
  <si>
    <t>비디오프로젝터(Sony, VPL-EX283)</t>
  </si>
  <si>
    <t>빔프로젝터(Epson, EB-1960)</t>
  </si>
  <si>
    <t>판교R&amp;D특화센터_책상(토템, TXD0012-EP 외)</t>
  </si>
  <si>
    <t>판교R&amp;D특화센터_비디오프로젝터(Panasonic, PT-VW530)</t>
  </si>
  <si>
    <t>판교R&amp;D특화센터_비디오프로젝터(Panasonic, PT-VX420)</t>
  </si>
  <si>
    <t>에어컨(삼성, AP08J7194EA 외)</t>
  </si>
  <si>
    <t>패널시스템용칸막이(선명테크, ED65-1012 외)</t>
  </si>
  <si>
    <t>패널시스템용칸막이(에스스페이스, SPS BB1280 외)</t>
  </si>
  <si>
    <t>공기청정기(디케이, DAP-834NAWG)</t>
  </si>
  <si>
    <t>모니터(레드스톤, RDS-240H)</t>
  </si>
  <si>
    <t>테스크탑(티원엘에스, DGS-74HS3PC)</t>
  </si>
  <si>
    <t>데스크탑(티원엘에스, DGS-74HS3PC)</t>
  </si>
  <si>
    <t>직원용 관사 사무용 가구(트리쉐이드 1303동 2101호)</t>
  </si>
  <si>
    <t>대민정보시스템 통합운영 1단계 항온항습기(덕산코트랜, DS-BA-200U)</t>
  </si>
  <si>
    <t>그룹웨어 사용자 라이선스(HANDY GW 8.3)</t>
  </si>
  <si>
    <t>WAS모니터링 솔루션 라이선스</t>
  </si>
  <si>
    <t>보안USB 관리솔루션 라이선스(V3.1)</t>
  </si>
  <si>
    <t>한컴오피스 2018</t>
  </si>
  <si>
    <t>PDF 뷰어 라이선스(StreamDocs V1.0))</t>
  </si>
  <si>
    <t>온라인교육시스템</t>
  </si>
  <si>
    <t>정보화사업관리시스템</t>
  </si>
  <si>
    <t>레이저프린터(CN/ML-5510ND)</t>
  </si>
  <si>
    <t>레이저프린터(CN/Pro400 M401dne)</t>
  </si>
  <si>
    <t>레이저프린터(CN/A806DN)</t>
  </si>
  <si>
    <t>레이저프린터(Cannon,TH/CLBP-1340n)</t>
  </si>
  <si>
    <t>노트북(레노버 싱크패드X1카본, 삼성 NT910S3K-K39S)</t>
  </si>
  <si>
    <t>데스크탑(G-TD200-GA32, Intel Core i7 4790)</t>
  </si>
  <si>
    <t>공기청정기(삼성, AX50J7100WTD)</t>
  </si>
  <si>
    <t>판교R&amp;D특화센터_레이저프린터(HP, LaserJet M553dn)</t>
  </si>
  <si>
    <t>판교R&amp;D특화센터_데스크탑(성주컴텍, TD200-GS32S)</t>
  </si>
  <si>
    <t>수도권평가부_냉장고(삼성, PL/RB34K60057F)</t>
  </si>
  <si>
    <t>냉난방기(LG, PW060QR2S)</t>
  </si>
  <si>
    <t>작업용의자(파트라, C53G11-L)</t>
  </si>
  <si>
    <t>데스크탑(성주컴텍, TD200-GC38S)</t>
  </si>
  <si>
    <t>캐비닛(아모스아인스가구, AEC-842A)</t>
  </si>
  <si>
    <t>노트북(LG, 15ZG980-GP50KN)</t>
  </si>
  <si>
    <t>상황판(대우, DW-43S1BMF)</t>
  </si>
  <si>
    <t>냉장고(대우전자, FR-G327SPS)</t>
  </si>
  <si>
    <t>냉장고(대유위나아, ERR043BW)</t>
  </si>
  <si>
    <t>텔레비전(대우전자, DW-55U2BM)</t>
  </si>
  <si>
    <t>문서세단기(대진코스탈, KS-310DL)</t>
  </si>
  <si>
    <t>비디오프로젝터(Epson, EB-2155W)</t>
  </si>
  <si>
    <t>캐비닛 및 책상 외(아모스아인스가구, AEC-822S 외)</t>
  </si>
  <si>
    <t>소파(한샘아이디, SPF117S 외)</t>
  </si>
  <si>
    <t>작업용의자(파트라, C5312-IL)</t>
  </si>
  <si>
    <t>접의식의자(부호체어원, BPMU15F10C)</t>
  </si>
  <si>
    <t>회의용탁자(아모스아인스가구, AACT-1809 외)</t>
  </si>
  <si>
    <t>작업용의자(파트라, P48G11PAB)</t>
  </si>
  <si>
    <t>캐비닛 및 책상(아모스아인스가구, AMCK-269 외)</t>
  </si>
  <si>
    <t>패널시스템용칸막이(세계로, MAS2212 외)</t>
  </si>
  <si>
    <t>응접탁자 및 책장 외(아모스아인스가구, ACEO-711 외)</t>
  </si>
  <si>
    <t>작업용의자(애니체, YA-C42 외)</t>
  </si>
  <si>
    <t>시스템 에어컨(대산시스템, AM072NN4DBH1)</t>
  </si>
  <si>
    <t>에어컨(삼성전자 무풍 2IN1, AF17R7573WSS)</t>
  </si>
  <si>
    <t>책장 및 회의용탁자(아모스아인스가구 AEC-852 외)</t>
  </si>
  <si>
    <t>캐비닛(아모스아인스가구, AEC-852A 외)</t>
  </si>
  <si>
    <t>텔레비전 및 거치대(대우전자, DW-43S1BMF 외)</t>
  </si>
  <si>
    <t>라운지용의자(파트라, L1G013AU)</t>
  </si>
  <si>
    <t>컴퓨터 책상 및 강연대(아모스아인스가구, AWCP-100 외)</t>
  </si>
  <si>
    <t>이동형 에어컨(신일산업, SMA-D1200F)</t>
  </si>
  <si>
    <t>소파(한샘아이디, SPF105S)</t>
  </si>
  <si>
    <t>패널시스템용칸막이(세계로, FLFF0818 외)</t>
  </si>
  <si>
    <t>응접탁자(아모스아인스가구, ACEO-713)</t>
  </si>
  <si>
    <t>플로터프린터(Epson, JP/SC-T3140)</t>
  </si>
  <si>
    <t>모니터(레드스톤, RDS-240PV)</t>
  </si>
  <si>
    <t>데스크탑(티원엘에스, DGS-78TSS5PC)</t>
  </si>
  <si>
    <t>노트북(HP, Probook 450 G5)</t>
  </si>
  <si>
    <t>모니터(레드스톤, RDS-240PAIO)</t>
  </si>
  <si>
    <t>노트북(삼보, N5700-G700-PU02)</t>
  </si>
  <si>
    <t>미세먼지측정기(TROTEC, BQ20)</t>
  </si>
  <si>
    <t>심장충격기(라디안큐바이오, HeartGuardian)</t>
  </si>
  <si>
    <t>데스크탑(레드스톤, Mercury M2F-H1S2PE)</t>
  </si>
  <si>
    <t>책상(캠퍼스라인, CLHAD-1680EL)</t>
  </si>
  <si>
    <t>모니터(컴트리, CWE240F)</t>
  </si>
  <si>
    <t>레이저프린터(HP, LaserJet Enterprise CP5225dn)</t>
  </si>
  <si>
    <t>비디오프로젝터(Epson, EB-X500KG)</t>
  </si>
  <si>
    <t>작업용의자(시디즈, E500FP 외)</t>
  </si>
  <si>
    <t>텔레비전(대우전자, DW-65S3GMU)</t>
  </si>
  <si>
    <t>데스크탑(삼성, DB400S8A-GOM/C)</t>
  </si>
  <si>
    <t>모니터(삼성, LC27F390F)</t>
  </si>
  <si>
    <t>노트북(레노버, 20KHSODYOO)</t>
  </si>
  <si>
    <t>노트북(LG, 그램 17Z990-VA7BK)</t>
  </si>
  <si>
    <t>스마트제조혁신추진단 인테리어 공사(10층)</t>
  </si>
  <si>
    <t>스마트제조혁신추진단 네트워크 공사(10층)</t>
  </si>
  <si>
    <t>서울사옥 수도권평가센터 상담 및 회의실 구축 공사</t>
  </si>
  <si>
    <t>대전사옥 R&amp;D평가관리 역평가 시설 구축 공사</t>
  </si>
  <si>
    <t>Gaaiho(V1.0)</t>
  </si>
  <si>
    <t>서버필터(V1.0)</t>
  </si>
  <si>
    <t>WaterWall(V5.0)</t>
  </si>
  <si>
    <t>Smart NAC(V5.0)</t>
  </si>
  <si>
    <t>대량문자 발송 라이선스(EON)</t>
  </si>
  <si>
    <t>알PDF(V2.0)</t>
  </si>
  <si>
    <t>정보보안 소프트웨어(마에스트로 네트워크 V6.0)</t>
  </si>
  <si>
    <t>정보보안 소프트웨어(ISign V3.0)</t>
  </si>
  <si>
    <t>정보보안 소프트웨어(GATEONE V9.0)</t>
  </si>
  <si>
    <t>정보보안 소프트웨어(WEEDS V2.0)</t>
  </si>
  <si>
    <t>정보보안 소프트웨어(SpamSniper V5.0)</t>
  </si>
  <si>
    <t>원내정보보호시스템</t>
  </si>
  <si>
    <t>온라인실시간교육시스템</t>
  </si>
  <si>
    <t>정보화지원사업관리시스템</t>
  </si>
  <si>
    <t>산학연계맞춤인력사업관리시스템</t>
  </si>
  <si>
    <t>경영혁신플랫폼 솔루션 구축(선급금)</t>
  </si>
  <si>
    <t>경영혁신플랫폼 솔루션 구축(잔금)</t>
  </si>
  <si>
    <t>그룹웨어 일괄기안시스템</t>
  </si>
  <si>
    <t>경영혁신플랫폼 특화솔루션 DB암호화 소프트웨어</t>
  </si>
  <si>
    <t>경영혁신플랫폼 문서위변조솔루션(SAFER V2.5)</t>
  </si>
  <si>
    <t>경영혁신플랫폼 전자서명솔루션(nxBiz V1.0)</t>
  </si>
  <si>
    <t>스마트공장 온라인플랫폼</t>
  </si>
  <si>
    <t>스마트공장 사업관리시스템</t>
  </si>
  <si>
    <t>대민정보시스템 통합운영 1단계 구축용역(선급금)</t>
  </si>
  <si>
    <t>대민정보시스템 통합운영 1단계 검색솔루션(XTEN V4.0)</t>
  </si>
  <si>
    <t>대민정보시스템 통합운영 1단계 웹방화벽(WIWAF-2000)</t>
  </si>
  <si>
    <t>대민정보시스템 통합운영 1단계 연계솔루션(MESIM Indigo ESB V2.5)</t>
  </si>
  <si>
    <t>대민정보시스템 통합운영 1단계 리포팅툴(CLIP V4.0)</t>
  </si>
  <si>
    <t>대민정보시스템 통합운영 1단계 문서위변조방지솔루션(SAFER V2.5)</t>
  </si>
  <si>
    <t>대민정보시스템 통합운영 1단계 키보드보안(nProtect V1.0)</t>
  </si>
  <si>
    <t>대민정보시스템 통합운영 1단계 대용량파일전송(INNORIX 플랫폼 V9.0)</t>
  </si>
  <si>
    <t>대민정보시스템 통합운영 1단계 보안인증서(PKI Web V3.5)</t>
  </si>
  <si>
    <t>대민정보시스템 통합운영 1단계 DB암호화솔루션(Damo V3.0)</t>
  </si>
  <si>
    <t>대민정보시스템 통합운영 1단계 서버보안(Secuve TOS V5.0)</t>
  </si>
  <si>
    <t>대민정보시스템 통합운영 1단계 WEB솔루션(WebtoB V4.1)</t>
  </si>
  <si>
    <t>대민정보시스템 통합운영 1단계 WAS솔루션(JEUS V7.0)</t>
  </si>
  <si>
    <t>대민정보시스템 통합운영 1단계 DBMS(Tibero V5.0)</t>
  </si>
  <si>
    <t>대민정보시스템 통합운영 1단계 백업솔루션(BackupXcelerator V3.0)</t>
  </si>
  <si>
    <t>대민정보시스템 통합운영 1단계 L3스위치(WS-C3650)</t>
  </si>
  <si>
    <t>사이버보안관제시스템 상시 웹 취약점 점검 솔루션</t>
  </si>
  <si>
    <t>SMTECH 대시보드 차트통계(Crownix Chart V2.0)</t>
  </si>
  <si>
    <t>원내정보시스템고도화(서버장비 디스크)</t>
  </si>
  <si>
    <t>원내정보시스템고도화(서버장비 메모리)</t>
  </si>
  <si>
    <t>대민정보시스템 통합운영 1단계 개인정보검색솔루션(서버필터 V2.0)</t>
  </si>
  <si>
    <t>대민정보시스템 통합운영 1단계 통합계정관리(iGRIFFIN V1.0)</t>
  </si>
  <si>
    <t>SMTECH 방화벽 솔루션(SECUI TMS V3.1)</t>
  </si>
  <si>
    <t>SMTECH 방화벽 솔루션(SECUI MFI 4100 외)</t>
  </si>
  <si>
    <t>대민정보시스템 통합운영 1단계 기록관리(DB-i V3.3)</t>
  </si>
  <si>
    <t>대민정보시스템 통합운영 1단계 통합로그관리(Anymon PLUS V3.0)</t>
  </si>
  <si>
    <t>대민정보시스템 통합운영 1단계 로그스토리지(Splentec Storage V4.1)</t>
  </si>
  <si>
    <t>대민정보시스템 통합운영 1단계 인프라취약점솔루션(SmartGuard V2.0)</t>
  </si>
  <si>
    <t>대민정보시스템 통합운영 1단계 화면캡처방지솔루션(FSW Enterprise V3.5 )</t>
  </si>
  <si>
    <t>대민정보시스템 통합운영 1단계 웹쉘탐지솔루션(ShellCop V2.0)</t>
  </si>
  <si>
    <t>무선AP</t>
  </si>
  <si>
    <t>노트북(한성, HGN5-C151F22UV0)</t>
  </si>
  <si>
    <t>열화상카메라(TESTO 868)</t>
  </si>
  <si>
    <t>열화상카메라(TESTO 872)</t>
  </si>
  <si>
    <t>작업용의자(듀오백, DF-0010L)</t>
  </si>
  <si>
    <t>영상회의 장비(하나커머즈, 컨퍼런스캠)</t>
  </si>
  <si>
    <t>레이저프린터(삼성전자, CN/SL-C1810W)</t>
  </si>
  <si>
    <t>태블릿PC(MS, 서피스 프로7 i5)</t>
  </si>
  <si>
    <t>열화상카메라(TrueIR U5855A)</t>
  </si>
  <si>
    <t>벽걸이 에어컨(Hisense, CN/PRV07CLH)</t>
  </si>
  <si>
    <t>데스크탑(레드스톤,Mercury-M97-F2H1S2K50)</t>
  </si>
  <si>
    <t>작업용의자(애니체, MOTION1000)</t>
  </si>
  <si>
    <t>모니터(컴트리, CT2401HEB)</t>
  </si>
  <si>
    <t>이동형서랍(나누리가구, NASR03)</t>
  </si>
  <si>
    <t>레이저프린터(HP, LaserJet Enterprise M553dn 외)</t>
  </si>
  <si>
    <t>문서세단기(정신, 1132C)</t>
  </si>
  <si>
    <t>응접탁자(아모스아인스, ACEO-713 외)</t>
  </si>
  <si>
    <t>회의용탁자(아모스아인스, AACT-1809)</t>
  </si>
  <si>
    <t>캐비닛(아모스아인스, AMCK-211 외)</t>
  </si>
  <si>
    <t>냉장고(대우전자, PKRB155CW)</t>
  </si>
  <si>
    <t>패널시스템용칸막이(세계로, MABB1012 외)</t>
  </si>
  <si>
    <t>가정용전자레인지(위니아대우, NKRL201DWK)</t>
  </si>
  <si>
    <t>책상(아모스아인스, AMD-1600 외)</t>
  </si>
  <si>
    <t>소파(한샘아이디, SPF117S)</t>
  </si>
  <si>
    <t>모니터(컴트리, CT2401HEA-TOUCH)</t>
  </si>
  <si>
    <t>작업용의자(파트라, C53G11-IL)</t>
  </si>
  <si>
    <t>접이식의자(파트라, P61G43AM)</t>
  </si>
  <si>
    <t>데스크탑(레드스톤,Mercury-M97-F4H2S5K60)</t>
  </si>
  <si>
    <t>모니터(레드스톤,RDS-240KVM)</t>
  </si>
  <si>
    <t>작업용의자(어넥스,pbaT1-1)</t>
  </si>
  <si>
    <t>대회의실테이블(퍼시스)</t>
  </si>
  <si>
    <t>작업용의자(애니체, MOTION700)</t>
  </si>
  <si>
    <t>모니터(레드스톤,RDS-240HV)</t>
  </si>
  <si>
    <t>노트북(HP, Elite Dragonfly 1M616PA)</t>
  </si>
  <si>
    <t>미세먼지모니터링시스템(나우시스템, AirN-MA-001)</t>
  </si>
  <si>
    <t>책상 및 캐비닛(아모스아인스, AMCD-1601 외)</t>
  </si>
  <si>
    <t>캐비닛(아모스아인스, AMCK-269)</t>
  </si>
  <si>
    <t>캐비닛 및 책상(아모스아인스, AEC-852A 외)</t>
  </si>
  <si>
    <t>산업용 추락보호 에어백(세이프웨어)</t>
  </si>
  <si>
    <t>모니터(컴트리, CT2401HEA)</t>
  </si>
  <si>
    <t>영상회의 장비(로지텍, BCC950)</t>
  </si>
  <si>
    <t>열화상카메라(탐투스, STD-828AI_L)</t>
  </si>
  <si>
    <t>데스크탑(티원엘에스, TMI-971515)</t>
  </si>
  <si>
    <t>작업용의자(크로바가구, CLV-XTR11WAL)</t>
  </si>
  <si>
    <t>이동식서가(피아산업)</t>
  </si>
  <si>
    <t>화상회의 장비(전용서버, TV 및 카메라, 마이크 일체형)</t>
  </si>
  <si>
    <t>항온항습기(PA005-A1HS-U)</t>
  </si>
  <si>
    <t>데스크탑(나너우리, IYU-M97F3)</t>
  </si>
  <si>
    <t>주차관제장치(대영아이오티)</t>
  </si>
  <si>
    <t>구내방송장치(디라직)</t>
  </si>
  <si>
    <t>네트워크시스템장비용랙(디라직, DIR-10)</t>
  </si>
  <si>
    <t>전원공급장치(파스컴, SP-9600)</t>
  </si>
  <si>
    <t>인터랙티브화이트보드(e-STATION S-210H)</t>
  </si>
  <si>
    <t>텔레비전(삼성전자, KU65UT8090FXKR)</t>
  </si>
  <si>
    <t>영사용스크린(카스피)</t>
  </si>
  <si>
    <t>영사대(카스피, CS-L651)</t>
  </si>
  <si>
    <t>비디오프로젝터(파나소닉, PT-RZ120W)</t>
  </si>
  <si>
    <t>DID(새움, SW-WPMKIOSK-B)</t>
  </si>
  <si>
    <t>칠판(휴그린, hu-br3612)</t>
  </si>
  <si>
    <t>영사용스크린(휴그린, HU-SB30135)</t>
  </si>
  <si>
    <t>책상(아모스아인스, AMDA-1800DN)</t>
  </si>
  <si>
    <t>책장(아모스아인스, AMHDC-02)</t>
  </si>
  <si>
    <t>접이식의자(파트라, CE6143AM)</t>
  </si>
  <si>
    <t>작업용의자(파트라, P65G11-L 외)</t>
  </si>
  <si>
    <t>사물함(아모스아인스, ACEO-1006 외)</t>
  </si>
  <si>
    <t>크레덴자(아모스아인스, ACEO-1008)</t>
  </si>
  <si>
    <t>회의용탁자(아모스아인스, ACT-600 외)</t>
  </si>
  <si>
    <t>컴퓨터책상(스토즈, SSCD1810)</t>
  </si>
  <si>
    <t>컴퓨터책상(아모스아인스, AMQC-1607 외)</t>
  </si>
  <si>
    <t>비디오프로젝터(엡손, EB-1485Fi)</t>
  </si>
  <si>
    <t>2020년 자산관리 현황</t>
    <phoneticPr fontId="5" type="noConversion"/>
  </si>
  <si>
    <t>스마트제조혁신추진단 네트워크 공사(9층)</t>
  </si>
  <si>
    <t>세종사옥 사무공간 인테리어 공사(선급금)</t>
  </si>
  <si>
    <t>세종사옥 평가시설 인터리어 공사(선급금)</t>
  </si>
  <si>
    <t>정보보안 소프트웨어(Windows Pro 10)</t>
  </si>
  <si>
    <t>화상회의 소프트웨어(포앤비, VideoOffice V6)</t>
  </si>
  <si>
    <t>PC정보보호솔루션(PCFILTER V3.0)</t>
  </si>
  <si>
    <t>보안USB 관리솔루션(UTMP V3.0)</t>
  </si>
  <si>
    <t>출입통제시스템(TNH-8000A)</t>
  </si>
  <si>
    <t>한컴오피스 2020</t>
  </si>
  <si>
    <t>MS Office Professional Plus 2019</t>
  </si>
  <si>
    <t>재물자산관리시스템(TAMS V2.0)</t>
  </si>
  <si>
    <t>인사관리시스템 선급금</t>
  </si>
  <si>
    <t>스마트공장 사업관리시스템 대용량업로드(Raon K Upload 2018)</t>
  </si>
  <si>
    <t>사이버안전센터 인공지능기반 보안관제시스템(선급금)</t>
  </si>
  <si>
    <t>대민정보시스템 통합운영 2단계 연계솔루션(MESIM Indigo ESB Adaptor)</t>
  </si>
  <si>
    <t>대민정보시스템 통합운영 2단계 인증서버SW(Magic SSO V3.0)</t>
  </si>
  <si>
    <t>대민정보시스템 통합운영 2단계 방화벽장치(TrusGuard 400B)</t>
  </si>
  <si>
    <t>대민정보시스템 통합운영 2단계 개인정보 로그솔루션(WEEDS V2.0)</t>
  </si>
  <si>
    <t>대민정보시스템 통합운영 2단계 성능관리(Elevisor for J2EE)</t>
  </si>
  <si>
    <t>대민정보시스템 통합운영 2단계 DB암호화솔루션(DAmo V4.0)</t>
  </si>
  <si>
    <t>대민정보시스템 통합운영 2단계 기록관리(DB-i V3.3)</t>
  </si>
  <si>
    <t>대민정보시스템 통합운영 2단계 리포팅툴(CLIP V4.0)</t>
  </si>
  <si>
    <t>대민정보시스템 통합운영 2단계 구축용역(선급금)</t>
  </si>
  <si>
    <t>대민정보시스템 통합운영 2단계 구축용역(중도금)</t>
  </si>
  <si>
    <t>스마트공장 디지털 라이브러리(선급금)</t>
  </si>
  <si>
    <t>대민정보시스템 통합운영 1단계 구축용역(잔금)</t>
  </si>
  <si>
    <t>대민정보시스템 통합운영 2단계 보안인증서(PKI Web V3.5)</t>
  </si>
  <si>
    <t>대민정보시스템 통합운영 2단계 DBMS솔루션(선급금)</t>
  </si>
  <si>
    <t>사이버안전센터 빅데이터로그분석시스템(SPIDER TM V5)</t>
  </si>
  <si>
    <t>SMTECH PDF 스트리밍서버(ePapyrus StreamDocs)</t>
  </si>
  <si>
    <t>대민정보시스템 통합운영 2단계 통신서버시스템(WebtoB 5)</t>
  </si>
  <si>
    <t>대민정보시스템 통합운영 2단계 DB관리(Elevisor for TIBERO)</t>
  </si>
  <si>
    <t>대민정보시스템 통합운영 2단계 모니터링(OpenManager v3.0)</t>
  </si>
  <si>
    <t>대민정보시스템 통합운영 2단계 NAC 서버모듈(Genian NAC)</t>
  </si>
  <si>
    <t>대민정보시스템 통합운영 2단계 방화벽장치(BLUEMAX NGF 2000)</t>
  </si>
  <si>
    <t>대민정보시스템 통합운영 2단계 서버컴퓨터(Intel Xeon Gold 5122)</t>
  </si>
  <si>
    <t>대민정보시스템 통합운영 2단계 네트워크스위치(Cisco C-9500-24X-A)</t>
  </si>
  <si>
    <t>스케줄러기반 평가계획관리시스템(선급금)</t>
  </si>
  <si>
    <t>사이버안전센터 인공지능기반 보안관제시스템(잔금)</t>
  </si>
  <si>
    <t>인사관리시스템 잔금</t>
  </si>
  <si>
    <t>SAN스위치(Aten, KVM Switch)</t>
  </si>
  <si>
    <t>모니터링SW(Zenius Dashboard V5.1)</t>
  </si>
  <si>
    <t>보안SW(Net-Protect V2.0)</t>
  </si>
  <si>
    <t>네트워크스위치(Radware, Alteon 6024)</t>
  </si>
  <si>
    <t>DLP솔루션(eWalker DLP V9)</t>
  </si>
  <si>
    <t>통신서버SW(Zenius APM v7.0)</t>
  </si>
  <si>
    <t>네트워크스위치(유비쿼스, E4020)</t>
  </si>
  <si>
    <t>방화벽장치(BLUEMAX NGF 5000)</t>
  </si>
  <si>
    <t>시스템접근제어(GATEONE-Z v3.0)</t>
  </si>
  <si>
    <t>NAC 서버모듈(Tgate V3.0)</t>
  </si>
  <si>
    <t>네트워크스위치(Cisco, C9400 외)</t>
  </si>
  <si>
    <t>정보시스템 이전 및 기반환경 구축(선급금)</t>
  </si>
  <si>
    <t>통신서버SW(Zenius-EMS v7.0)</t>
  </si>
  <si>
    <t>비품</t>
    <phoneticPr fontId="4" type="noConversion"/>
  </si>
  <si>
    <t>무형자산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</si>
</sst>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);\(#,##0\)"/>
    <numFmt numFmtId="177" formatCode="#,##0_);[Red]\(#,##0\)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h\:mm\ AM/PM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sz val="11"/>
      <name val="arila"/>
    </font>
    <font>
      <sz val="9"/>
      <color theme="1"/>
      <name val="HY신명조"/>
      <family val="1"/>
      <charset val="129"/>
    </font>
    <font>
      <sz val="11"/>
      <color indexed="63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name val="굴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11"/>
      <color indexed="63"/>
      <name val="arila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2"/>
      <name val="명조"/>
      <family val="3"/>
      <charset val="129"/>
    </font>
    <font>
      <sz val="11"/>
      <color theme="1"/>
      <name val="arila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  <xf numFmtId="41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2" fillId="0" borderId="0"/>
    <xf numFmtId="41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38" fontId="23" fillId="3" borderId="0" applyNumberFormat="0" applyBorder="0" applyAlignment="0" applyProtection="0"/>
    <xf numFmtId="0" fontId="24" fillId="0" borderId="0">
      <alignment horizontal="left"/>
    </xf>
    <xf numFmtId="0" fontId="20" fillId="0" borderId="11" applyNumberFormat="0" applyAlignment="0" applyProtection="0">
      <alignment horizontal="left" vertical="center"/>
    </xf>
    <xf numFmtId="0" fontId="20" fillId="0" borderId="4">
      <alignment horizontal="left" vertical="center"/>
    </xf>
    <xf numFmtId="10" fontId="23" fillId="3" borderId="1" applyNumberFormat="0" applyBorder="0" applyAlignment="0" applyProtection="0"/>
    <xf numFmtId="0" fontId="25" fillId="0" borderId="12"/>
    <xf numFmtId="180" fontId="2" fillId="0" borderId="0"/>
    <xf numFmtId="0" fontId="19" fillId="0" borderId="0"/>
    <xf numFmtId="10" fontId="19" fillId="0" borderId="0" applyFont="0" applyFill="0" applyBorder="0" applyAlignment="0" applyProtection="0"/>
    <xf numFmtId="0" fontId="25" fillId="0" borderId="0"/>
    <xf numFmtId="0" fontId="26" fillId="0" borderId="0"/>
    <xf numFmtId="41" fontId="2" fillId="0" borderId="0" applyFont="0" applyFill="0" applyBorder="0" applyAlignment="0" applyProtection="0"/>
    <xf numFmtId="0" fontId="19" fillId="0" borderId="0"/>
    <xf numFmtId="0" fontId="27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</cellStyleXfs>
  <cellXfs count="70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shrinkToFit="1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55" fontId="13" fillId="0" borderId="6" xfId="0" applyNumberFormat="1" applyFont="1" applyFill="1" applyBorder="1" applyAlignment="1">
      <alignment horizontal="center" vertical="center" shrinkToFit="1"/>
    </xf>
    <xf numFmtId="0" fontId="15" fillId="0" borderId="0" xfId="0" applyFont="1">
      <alignment vertical="center"/>
    </xf>
    <xf numFmtId="41" fontId="15" fillId="0" borderId="0" xfId="0" applyNumberFormat="1" applyFont="1">
      <alignment vertical="center"/>
    </xf>
    <xf numFmtId="41" fontId="11" fillId="0" borderId="2" xfId="1" applyFont="1" applyFill="1" applyBorder="1" applyAlignment="1">
      <alignment horizontal="center" vertical="center"/>
    </xf>
    <xf numFmtId="41" fontId="13" fillId="0" borderId="7" xfId="1" applyFont="1" applyFill="1" applyBorder="1" applyAlignment="1">
      <alignment horizontal="center" vertical="center" shrinkToFit="1"/>
    </xf>
    <xf numFmtId="0" fontId="10" fillId="0" borderId="2" xfId="2" applyFont="1" applyFill="1" applyBorder="1" applyAlignment="1">
      <alignment horizontal="left" vertical="center" indent="1" shrinkToFit="1"/>
    </xf>
    <xf numFmtId="0" fontId="8" fillId="0" borderId="6" xfId="0" applyFont="1" applyFill="1" applyBorder="1" applyAlignment="1">
      <alignment horizontal="left" vertical="center" indent="1" shrinkToFit="1"/>
    </xf>
    <xf numFmtId="0" fontId="10" fillId="0" borderId="6" xfId="2" applyFont="1" applyFill="1" applyBorder="1" applyAlignment="1">
      <alignment horizontal="left" vertical="center" indent="1" shrinkToFit="1"/>
    </xf>
    <xf numFmtId="0" fontId="8" fillId="0" borderId="7" xfId="0" applyFont="1" applyFill="1" applyBorder="1" applyAlignment="1">
      <alignment horizontal="left" vertical="center" indent="1" shrinkToFit="1"/>
    </xf>
    <xf numFmtId="41" fontId="13" fillId="0" borderId="6" xfId="1" applyFont="1" applyFill="1" applyBorder="1" applyAlignment="1">
      <alignment horizontal="center" vertical="center" shrinkToFit="1"/>
    </xf>
    <xf numFmtId="0" fontId="10" fillId="0" borderId="7" xfId="2" applyFont="1" applyFill="1" applyBorder="1" applyAlignment="1">
      <alignment horizontal="left" vertical="center" indent="1" shrinkToFit="1"/>
    </xf>
    <xf numFmtId="0" fontId="8" fillId="0" borderId="2" xfId="0" applyFont="1" applyFill="1" applyBorder="1" applyAlignment="1">
      <alignment horizontal="left" vertical="center" indent="1" shrinkToFit="1"/>
    </xf>
    <xf numFmtId="55" fontId="11" fillId="0" borderId="2" xfId="0" applyNumberFormat="1" applyFont="1" applyFill="1" applyBorder="1" applyAlignment="1">
      <alignment horizontal="center" vertical="center" wrapText="1"/>
    </xf>
    <xf numFmtId="55" fontId="13" fillId="0" borderId="7" xfId="0" applyNumberFormat="1" applyFont="1" applyFill="1" applyBorder="1" applyAlignment="1">
      <alignment horizontal="center" vertical="center"/>
    </xf>
    <xf numFmtId="55" fontId="13" fillId="0" borderId="2" xfId="0" applyNumberFormat="1" applyFont="1" applyFill="1" applyBorder="1" applyAlignment="1">
      <alignment horizontal="center" vertical="center"/>
    </xf>
    <xf numFmtId="41" fontId="13" fillId="0" borderId="2" xfId="1" applyFont="1" applyFill="1" applyBorder="1" applyAlignment="1">
      <alignment horizontal="center" vertical="center" shrinkToFit="1"/>
    </xf>
    <xf numFmtId="55" fontId="13" fillId="0" borderId="2" xfId="0" applyNumberFormat="1" applyFont="1" applyFill="1" applyBorder="1" applyAlignment="1">
      <alignment horizontal="center" vertical="center" wrapText="1"/>
    </xf>
    <xf numFmtId="41" fontId="11" fillId="0" borderId="2" xfId="1" applyFont="1" applyFill="1" applyBorder="1" applyAlignment="1">
      <alignment horizontal="right" vertical="center"/>
    </xf>
    <xf numFmtId="41" fontId="16" fillId="0" borderId="7" xfId="0" applyNumberFormat="1" applyFont="1" applyFill="1" applyBorder="1" applyAlignment="1" applyProtection="1">
      <alignment horizontal="right" vertical="center" shrinkToFit="1"/>
    </xf>
    <xf numFmtId="41" fontId="16" fillId="0" borderId="6" xfId="0" applyNumberFormat="1" applyFont="1" applyFill="1" applyBorder="1" applyAlignment="1" applyProtection="1">
      <alignment horizontal="right" vertical="center" shrinkToFit="1"/>
    </xf>
    <xf numFmtId="55" fontId="13" fillId="0" borderId="6" xfId="0" applyNumberFormat="1" applyFont="1" applyFill="1" applyBorder="1" applyAlignment="1">
      <alignment horizontal="center" vertical="center"/>
    </xf>
    <xf numFmtId="55" fontId="13" fillId="0" borderId="2" xfId="0" applyNumberFormat="1" applyFont="1" applyFill="1" applyBorder="1" applyAlignment="1">
      <alignment horizontal="center" vertical="center" shrinkToFit="1"/>
    </xf>
    <xf numFmtId="55" fontId="13" fillId="0" borderId="7" xfId="0" applyNumberFormat="1" applyFont="1" applyFill="1" applyBorder="1" applyAlignment="1">
      <alignment horizontal="center" vertical="center" shrinkToFit="1"/>
    </xf>
    <xf numFmtId="41" fontId="16" fillId="0" borderId="2" xfId="0" applyNumberFormat="1" applyFont="1" applyFill="1" applyBorder="1" applyAlignment="1" applyProtection="1">
      <alignment horizontal="right" vertical="center" shrinkToFit="1"/>
    </xf>
    <xf numFmtId="41" fontId="21" fillId="0" borderId="2" xfId="0" applyNumberFormat="1" applyFont="1" applyFill="1" applyBorder="1" applyAlignment="1" applyProtection="1">
      <alignment horizontal="right" vertical="center" shrinkToFit="1"/>
    </xf>
    <xf numFmtId="41" fontId="13" fillId="0" borderId="2" xfId="1" applyFont="1" applyFill="1" applyBorder="1" applyAlignment="1">
      <alignment horizontal="right" vertical="center"/>
    </xf>
    <xf numFmtId="55" fontId="14" fillId="0" borderId="2" xfId="0" applyNumberFormat="1" applyFont="1" applyFill="1" applyBorder="1" applyAlignment="1">
      <alignment horizontal="center" vertical="center"/>
    </xf>
    <xf numFmtId="41" fontId="13" fillId="0" borderId="2" xfId="1" applyFont="1" applyFill="1" applyBorder="1" applyAlignment="1">
      <alignment vertical="center"/>
    </xf>
    <xf numFmtId="41" fontId="14" fillId="0" borderId="2" xfId="1" applyFont="1" applyFill="1" applyBorder="1" applyAlignment="1">
      <alignment horizontal="center" vertical="center" shrinkToFit="1"/>
    </xf>
    <xf numFmtId="41" fontId="14" fillId="0" borderId="2" xfId="1" applyFont="1" applyFill="1" applyBorder="1" applyAlignment="1">
      <alignment vertical="center" shrinkToFit="1"/>
    </xf>
    <xf numFmtId="41" fontId="13" fillId="0" borderId="6" xfId="1" applyFont="1" applyFill="1" applyBorder="1" applyAlignment="1">
      <alignment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55" fontId="14" fillId="0" borderId="2" xfId="0" applyNumberFormat="1" applyFont="1" applyFill="1" applyBorder="1" applyAlignment="1">
      <alignment horizontal="center" vertical="center" shrinkToFit="1"/>
    </xf>
    <xf numFmtId="41" fontId="21" fillId="0" borderId="2" xfId="0" applyNumberFormat="1" applyFont="1" applyFill="1" applyBorder="1" applyAlignment="1" applyProtection="1">
      <alignment horizontal="center" vertical="center" shrinkToFit="1"/>
    </xf>
    <xf numFmtId="41" fontId="11" fillId="0" borderId="7" xfId="1" applyFont="1" applyFill="1" applyBorder="1" applyAlignment="1">
      <alignment horizontal="center" vertical="center"/>
    </xf>
    <xf numFmtId="41" fontId="13" fillId="0" borderId="2" xfId="1" applyFont="1" applyFill="1" applyBorder="1" applyAlignment="1">
      <alignment vertical="center" shrinkToFit="1"/>
    </xf>
    <xf numFmtId="41" fontId="13" fillId="0" borderId="2" xfId="1" applyFont="1" applyFill="1" applyBorder="1" applyAlignment="1">
      <alignment horizontal="right" vertical="center" shrinkToFit="1"/>
    </xf>
    <xf numFmtId="41" fontId="13" fillId="0" borderId="6" xfId="1" applyFont="1" applyFill="1" applyBorder="1" applyAlignment="1">
      <alignment horizontal="right" vertical="center" shrinkToFit="1"/>
    </xf>
    <xf numFmtId="0" fontId="10" fillId="0" borderId="7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55" fontId="29" fillId="0" borderId="7" xfId="0" applyNumberFormat="1" applyFont="1" applyFill="1" applyBorder="1" applyAlignment="1">
      <alignment horizontal="center" vertical="center"/>
    </xf>
    <xf numFmtId="41" fontId="30" fillId="2" borderId="1" xfId="1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left" vertical="center" indent="1"/>
    </xf>
    <xf numFmtId="0" fontId="0" fillId="0" borderId="0" xfId="0" applyFill="1">
      <alignment vertical="center"/>
    </xf>
    <xf numFmtId="41" fontId="0" fillId="0" borderId="0" xfId="0" applyNumberFormat="1" applyFill="1">
      <alignment vertical="center"/>
    </xf>
    <xf numFmtId="0" fontId="10" fillId="0" borderId="6" xfId="2" applyFont="1" applyFill="1" applyBorder="1" applyAlignment="1">
      <alignment horizontal="left" vertical="center" indent="1"/>
    </xf>
    <xf numFmtId="41" fontId="11" fillId="0" borderId="6" xfId="1" applyFont="1" applyFill="1" applyBorder="1" applyAlignment="1">
      <alignment horizontal="center" vertical="center"/>
    </xf>
    <xf numFmtId="41" fontId="12" fillId="0" borderId="1" xfId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indent="1" shrinkToFit="1"/>
    </xf>
    <xf numFmtId="41" fontId="11" fillId="0" borderId="1" xfId="1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55" fontId="13" fillId="0" borderId="6" xfId="0" applyNumberFormat="1" applyFont="1" applyFill="1" applyBorder="1" applyAlignment="1">
      <alignment horizontal="center" vertical="center" wrapText="1"/>
    </xf>
    <xf numFmtId="41" fontId="13" fillId="0" borderId="6" xfId="1" applyFont="1" applyFill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2" borderId="10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41" fontId="13" fillId="0" borderId="7" xfId="1" applyFont="1" applyFill="1" applyBorder="1" applyAlignment="1">
      <alignment vertical="center"/>
    </xf>
  </cellXfs>
  <cellStyles count="67">
    <cellStyle name="_x0002_._x0011__x0002_._x001b__x0002_ _x0015_%_x0018__x0001_" xfId="45"/>
    <cellStyle name="category" xfId="46"/>
    <cellStyle name="Comma [0]_ SG&amp;A Bridge " xfId="47"/>
    <cellStyle name="Comma_ SG&amp;A Bridge " xfId="48"/>
    <cellStyle name="Currency [0]_ SG&amp;A Bridge " xfId="49"/>
    <cellStyle name="Currency_ SG&amp;A Bridge " xfId="50"/>
    <cellStyle name="Grey" xfId="51"/>
    <cellStyle name="HEADER" xfId="52"/>
    <cellStyle name="Header1" xfId="53"/>
    <cellStyle name="Header2" xfId="54"/>
    <cellStyle name="Input [yellow]" xfId="55"/>
    <cellStyle name="Model" xfId="56"/>
    <cellStyle name="Normal - Style1" xfId="57"/>
    <cellStyle name="Normal_ SG&amp;A Bridge " xfId="58"/>
    <cellStyle name="Percent [2]" xfId="59"/>
    <cellStyle name="subhead" xfId="60"/>
    <cellStyle name="뷭?_BOOKSHIP" xfId="61"/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2 4" xfId="62"/>
    <cellStyle name="쉼표 [0] 3" xfId="12"/>
    <cellStyle name="쉼표 [0] 3 2" xfId="13"/>
    <cellStyle name="쉼표 [0] 3 3" xfId="14"/>
    <cellStyle name="쉼표 [0] 3 4" xfId="44"/>
    <cellStyle name="쉼표 [0] 5" xfId="15"/>
    <cellStyle name="스타일 1" xfId="63"/>
    <cellStyle name="지정되지 않음" xfId="64"/>
    <cellStyle name="콤마 [0]_1.기안을지" xfId="65"/>
    <cellStyle name="콤마_1.기안을지" xfId="66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2 4" xfId="43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F905"/>
  <sheetViews>
    <sheetView tabSelected="1" view="pageBreakPreview" zoomScaleNormal="100" zoomScaleSheetLayoutView="100" workbookViewId="0">
      <pane xSplit="1" ySplit="3" topLeftCell="B294" activePane="bottomRight" state="frozen"/>
      <selection activeCell="I26" sqref="I26"/>
      <selection pane="topRight" activeCell="I26" sqref="I26"/>
      <selection pane="bottomLeft" activeCell="I26" sqref="I26"/>
      <selection pane="bottomRight" activeCell="A315" sqref="A315:E315"/>
    </sheetView>
  </sheetViews>
  <sheetFormatPr defaultRowHeight="16.5"/>
  <cols>
    <col min="1" max="1" width="15.625" style="62" customWidth="1"/>
    <col min="2" max="2" width="40.625" style="8" customWidth="1"/>
    <col min="3" max="5" width="15.625" style="8" customWidth="1"/>
    <col min="6" max="6" width="14.625" customWidth="1"/>
  </cols>
  <sheetData>
    <row r="1" spans="1:6" ht="50.1" customHeight="1">
      <c r="A1" s="68" t="s">
        <v>655</v>
      </c>
      <c r="B1" s="68"/>
      <c r="C1" s="68"/>
      <c r="D1" s="68"/>
      <c r="E1" s="68"/>
    </row>
    <row r="2" spans="1:6" ht="30" customHeight="1">
      <c r="A2" s="1" t="s">
        <v>0</v>
      </c>
      <c r="B2" s="1"/>
      <c r="C2" s="1"/>
      <c r="D2" s="1"/>
      <c r="E2" s="2" t="s">
        <v>1</v>
      </c>
    </row>
    <row r="3" spans="1:6" ht="30" customHeight="1">
      <c r="A3" s="3" t="s">
        <v>2</v>
      </c>
      <c r="B3" s="3" t="s">
        <v>3</v>
      </c>
      <c r="C3" s="4" t="s">
        <v>4</v>
      </c>
      <c r="D3" s="5" t="s">
        <v>5</v>
      </c>
      <c r="E3" s="6" t="s">
        <v>6</v>
      </c>
    </row>
    <row r="4" spans="1:6" s="52" customFormat="1" ht="20.100000000000001" customHeight="1">
      <c r="A4" s="48" t="s">
        <v>8</v>
      </c>
      <c r="B4" s="51" t="s">
        <v>260</v>
      </c>
      <c r="C4" s="28">
        <v>42482</v>
      </c>
      <c r="D4" s="10">
        <v>31629110</v>
      </c>
      <c r="E4" s="30">
        <v>1581456</v>
      </c>
    </row>
    <row r="5" spans="1:6" s="52" customFormat="1" ht="20.100000000000001" customHeight="1">
      <c r="A5" s="39"/>
      <c r="B5" s="54" t="s">
        <v>261</v>
      </c>
      <c r="C5" s="7">
        <v>42506</v>
      </c>
      <c r="D5" s="55">
        <v>34148415</v>
      </c>
      <c r="E5" s="26">
        <v>2276561</v>
      </c>
    </row>
    <row r="6" spans="1:6" s="52" customFormat="1" ht="20.100000000000001" customHeight="1">
      <c r="A6" s="40"/>
      <c r="B6" s="63" t="s">
        <v>7</v>
      </c>
      <c r="C6" s="64"/>
      <c r="D6" s="56">
        <f>SUBTOTAL(9,D4:D5)</f>
        <v>65777525</v>
      </c>
      <c r="E6" s="56">
        <f>SUBTOTAL(9,E4:E5)</f>
        <v>3858017</v>
      </c>
      <c r="F6" s="53"/>
    </row>
    <row r="7" spans="1:6" s="52" customFormat="1" ht="20.100000000000001" customHeight="1">
      <c r="A7" s="38" t="s">
        <v>9</v>
      </c>
      <c r="B7" s="15" t="s">
        <v>63</v>
      </c>
      <c r="C7" s="20">
        <v>38625</v>
      </c>
      <c r="D7" s="11">
        <v>2005000</v>
      </c>
      <c r="E7" s="25">
        <v>1000</v>
      </c>
    </row>
    <row r="8" spans="1:6" s="52" customFormat="1" ht="20.100000000000001" customHeight="1">
      <c r="A8" s="39"/>
      <c r="B8" s="18" t="s">
        <v>11</v>
      </c>
      <c r="C8" s="21">
        <v>38990</v>
      </c>
      <c r="D8" s="44">
        <v>19800000</v>
      </c>
      <c r="E8" s="30">
        <v>1000</v>
      </c>
    </row>
    <row r="9" spans="1:6" s="52" customFormat="1" ht="20.100000000000001" customHeight="1">
      <c r="A9" s="39"/>
      <c r="B9" s="18" t="s">
        <v>12</v>
      </c>
      <c r="C9" s="21">
        <v>39056</v>
      </c>
      <c r="D9" s="44">
        <v>22770000</v>
      </c>
      <c r="E9" s="30">
        <v>1000</v>
      </c>
    </row>
    <row r="10" spans="1:6" s="52" customFormat="1" ht="20.100000000000001" customHeight="1">
      <c r="A10" s="39"/>
      <c r="B10" s="18" t="s">
        <v>13</v>
      </c>
      <c r="C10" s="21">
        <v>39176</v>
      </c>
      <c r="D10" s="44">
        <v>13620000</v>
      </c>
      <c r="E10" s="30">
        <v>1000</v>
      </c>
    </row>
    <row r="11" spans="1:6" s="52" customFormat="1" ht="20.100000000000001" customHeight="1">
      <c r="A11" s="39"/>
      <c r="B11" s="18" t="s">
        <v>14</v>
      </c>
      <c r="C11" s="21">
        <v>39885</v>
      </c>
      <c r="D11" s="22">
        <v>3668000</v>
      </c>
      <c r="E11" s="30">
        <v>1000</v>
      </c>
    </row>
    <row r="12" spans="1:6" s="52" customFormat="1" ht="20.100000000000001" customHeight="1">
      <c r="A12" s="39"/>
      <c r="B12" s="18" t="s">
        <v>64</v>
      </c>
      <c r="C12" s="21">
        <v>39891</v>
      </c>
      <c r="D12" s="22">
        <v>6750000</v>
      </c>
      <c r="E12" s="30">
        <v>1000</v>
      </c>
    </row>
    <row r="13" spans="1:6" s="52" customFormat="1" ht="20.100000000000001" customHeight="1">
      <c r="A13" s="39"/>
      <c r="B13" s="18" t="s">
        <v>14</v>
      </c>
      <c r="C13" s="21">
        <v>39904</v>
      </c>
      <c r="D13" s="22">
        <v>1350000</v>
      </c>
      <c r="E13" s="30">
        <v>1000</v>
      </c>
    </row>
    <row r="14" spans="1:6" s="52" customFormat="1" ht="20.100000000000001" customHeight="1">
      <c r="A14" s="39"/>
      <c r="B14" s="18" t="s">
        <v>64</v>
      </c>
      <c r="C14" s="21">
        <v>39904</v>
      </c>
      <c r="D14" s="22">
        <v>1150000</v>
      </c>
      <c r="E14" s="30">
        <v>1000</v>
      </c>
    </row>
    <row r="15" spans="1:6" s="52" customFormat="1" ht="20.100000000000001" customHeight="1">
      <c r="A15" s="39"/>
      <c r="B15" s="18" t="s">
        <v>14</v>
      </c>
      <c r="C15" s="21">
        <v>39911</v>
      </c>
      <c r="D15" s="22">
        <v>6000000</v>
      </c>
      <c r="E15" s="30">
        <v>1000</v>
      </c>
    </row>
    <row r="16" spans="1:6" s="52" customFormat="1" ht="20.100000000000001" customHeight="1">
      <c r="A16" s="39"/>
      <c r="B16" s="18" t="s">
        <v>15</v>
      </c>
      <c r="C16" s="21">
        <v>39911</v>
      </c>
      <c r="D16" s="44">
        <v>1437430</v>
      </c>
      <c r="E16" s="30">
        <v>1000</v>
      </c>
    </row>
    <row r="17" spans="1:5" s="52" customFormat="1" ht="20.100000000000001" customHeight="1">
      <c r="A17" s="39"/>
      <c r="B17" s="18" t="s">
        <v>16</v>
      </c>
      <c r="C17" s="21">
        <v>39911</v>
      </c>
      <c r="D17" s="44">
        <v>7178332</v>
      </c>
      <c r="E17" s="30">
        <v>1000</v>
      </c>
    </row>
    <row r="18" spans="1:5" s="52" customFormat="1" ht="20.100000000000001" customHeight="1">
      <c r="A18" s="39"/>
      <c r="B18" s="18" t="s">
        <v>19</v>
      </c>
      <c r="C18" s="21">
        <v>39912</v>
      </c>
      <c r="D18" s="44">
        <v>2310000</v>
      </c>
      <c r="E18" s="30">
        <v>1000</v>
      </c>
    </row>
    <row r="19" spans="1:5" s="52" customFormat="1" ht="20.100000000000001" customHeight="1">
      <c r="A19" s="39"/>
      <c r="B19" s="18" t="s">
        <v>10</v>
      </c>
      <c r="C19" s="21">
        <v>39912</v>
      </c>
      <c r="D19" s="44">
        <v>990000</v>
      </c>
      <c r="E19" s="30">
        <v>1000</v>
      </c>
    </row>
    <row r="20" spans="1:5" s="52" customFormat="1" ht="20.100000000000001" customHeight="1">
      <c r="A20" s="39"/>
      <c r="B20" s="18" t="s">
        <v>21</v>
      </c>
      <c r="C20" s="21">
        <v>39926</v>
      </c>
      <c r="D20" s="44">
        <v>1260000</v>
      </c>
      <c r="E20" s="30">
        <v>1000</v>
      </c>
    </row>
    <row r="21" spans="1:5" s="52" customFormat="1" ht="20.100000000000001" customHeight="1">
      <c r="A21" s="39"/>
      <c r="B21" s="18" t="s">
        <v>22</v>
      </c>
      <c r="C21" s="21">
        <v>39926</v>
      </c>
      <c r="D21" s="44">
        <v>4744608</v>
      </c>
      <c r="E21" s="30">
        <v>1000</v>
      </c>
    </row>
    <row r="22" spans="1:5" s="52" customFormat="1" ht="20.100000000000001" customHeight="1">
      <c r="A22" s="39"/>
      <c r="B22" s="18" t="s">
        <v>23</v>
      </c>
      <c r="C22" s="21">
        <v>39926</v>
      </c>
      <c r="D22" s="22">
        <v>5500000</v>
      </c>
      <c r="E22" s="30">
        <v>1000</v>
      </c>
    </row>
    <row r="23" spans="1:5" s="52" customFormat="1" ht="20.100000000000001" customHeight="1">
      <c r="A23" s="39"/>
      <c r="B23" s="18" t="s">
        <v>24</v>
      </c>
      <c r="C23" s="21">
        <v>39933</v>
      </c>
      <c r="D23" s="22">
        <v>4714381</v>
      </c>
      <c r="E23" s="30">
        <v>1000</v>
      </c>
    </row>
    <row r="24" spans="1:5" s="52" customFormat="1" ht="20.100000000000001" customHeight="1">
      <c r="A24" s="39"/>
      <c r="B24" s="18" t="s">
        <v>25</v>
      </c>
      <c r="C24" s="21">
        <v>39933</v>
      </c>
      <c r="D24" s="22">
        <v>1970192</v>
      </c>
      <c r="E24" s="30">
        <v>1000</v>
      </c>
    </row>
    <row r="25" spans="1:5" s="52" customFormat="1" ht="20.100000000000001" customHeight="1">
      <c r="A25" s="39"/>
      <c r="B25" s="18" t="s">
        <v>26</v>
      </c>
      <c r="C25" s="21">
        <v>39972</v>
      </c>
      <c r="D25" s="22">
        <v>3700000</v>
      </c>
      <c r="E25" s="30">
        <v>1000</v>
      </c>
    </row>
    <row r="26" spans="1:5" s="52" customFormat="1" ht="20.100000000000001" customHeight="1">
      <c r="A26" s="39"/>
      <c r="B26" s="18" t="s">
        <v>65</v>
      </c>
      <c r="C26" s="21">
        <v>39979</v>
      </c>
      <c r="D26" s="22">
        <v>5123120</v>
      </c>
      <c r="E26" s="30">
        <v>1000</v>
      </c>
    </row>
    <row r="27" spans="1:5" s="52" customFormat="1" ht="20.100000000000001" customHeight="1">
      <c r="A27" s="39"/>
      <c r="B27" s="18" t="s">
        <v>32</v>
      </c>
      <c r="C27" s="21">
        <v>39979</v>
      </c>
      <c r="D27" s="22">
        <v>1650000</v>
      </c>
      <c r="E27" s="30">
        <v>1000</v>
      </c>
    </row>
    <row r="28" spans="1:5" s="52" customFormat="1" ht="20.100000000000001" customHeight="1">
      <c r="A28" s="39"/>
      <c r="B28" s="18" t="s">
        <v>66</v>
      </c>
      <c r="C28" s="21">
        <v>39979</v>
      </c>
      <c r="D28" s="22">
        <v>1550000</v>
      </c>
      <c r="E28" s="30">
        <v>1000</v>
      </c>
    </row>
    <row r="29" spans="1:5" s="52" customFormat="1" ht="20.100000000000001" customHeight="1">
      <c r="A29" s="39"/>
      <c r="B29" s="18" t="s">
        <v>24</v>
      </c>
      <c r="C29" s="21">
        <v>40029</v>
      </c>
      <c r="D29" s="22">
        <v>3367350</v>
      </c>
      <c r="E29" s="30">
        <v>1000</v>
      </c>
    </row>
    <row r="30" spans="1:5" s="52" customFormat="1" ht="20.100000000000001" customHeight="1">
      <c r="A30" s="39"/>
      <c r="B30" s="18" t="s">
        <v>24</v>
      </c>
      <c r="C30" s="21">
        <v>40029</v>
      </c>
      <c r="D30" s="22">
        <v>6000000</v>
      </c>
      <c r="E30" s="30">
        <v>1000</v>
      </c>
    </row>
    <row r="31" spans="1:5" s="52" customFormat="1" ht="20.100000000000001" customHeight="1">
      <c r="A31" s="39"/>
      <c r="B31" s="18" t="s">
        <v>24</v>
      </c>
      <c r="C31" s="21">
        <v>40045</v>
      </c>
      <c r="D31" s="22">
        <v>3000000</v>
      </c>
      <c r="E31" s="30">
        <v>1000</v>
      </c>
    </row>
    <row r="32" spans="1:5" s="52" customFormat="1" ht="20.100000000000001" customHeight="1">
      <c r="A32" s="39"/>
      <c r="B32" s="18" t="s">
        <v>25</v>
      </c>
      <c r="C32" s="21">
        <v>40045</v>
      </c>
      <c r="D32" s="22">
        <v>900000</v>
      </c>
      <c r="E32" s="30">
        <v>1000</v>
      </c>
    </row>
    <row r="33" spans="1:5" s="52" customFormat="1" ht="20.100000000000001" customHeight="1">
      <c r="A33" s="39"/>
      <c r="B33" s="18" t="s">
        <v>14</v>
      </c>
      <c r="C33" s="21">
        <v>40045</v>
      </c>
      <c r="D33" s="22">
        <v>1900000</v>
      </c>
      <c r="E33" s="30">
        <v>1000</v>
      </c>
    </row>
    <row r="34" spans="1:5" s="52" customFormat="1" ht="20.100000000000001" customHeight="1">
      <c r="A34" s="39"/>
      <c r="B34" s="18" t="s">
        <v>27</v>
      </c>
      <c r="C34" s="23">
        <v>40131</v>
      </c>
      <c r="D34" s="45">
        <v>4400000</v>
      </c>
      <c r="E34" s="30">
        <v>1000</v>
      </c>
    </row>
    <row r="35" spans="1:5" s="52" customFormat="1" ht="20.100000000000001" customHeight="1">
      <c r="A35" s="39"/>
      <c r="B35" s="18" t="s">
        <v>15</v>
      </c>
      <c r="C35" s="21">
        <v>40131</v>
      </c>
      <c r="D35" s="22">
        <v>1010000</v>
      </c>
      <c r="E35" s="30">
        <v>1000</v>
      </c>
    </row>
    <row r="36" spans="1:5" s="52" customFormat="1" ht="20.100000000000001" customHeight="1">
      <c r="A36" s="39"/>
      <c r="B36" s="18" t="s">
        <v>14</v>
      </c>
      <c r="C36" s="23">
        <v>40136</v>
      </c>
      <c r="D36" s="45">
        <v>7560000</v>
      </c>
      <c r="E36" s="30">
        <v>1000</v>
      </c>
    </row>
    <row r="37" spans="1:5" s="52" customFormat="1" ht="20.100000000000001" customHeight="1">
      <c r="A37" s="39"/>
      <c r="B37" s="18" t="s">
        <v>19</v>
      </c>
      <c r="C37" s="23">
        <v>40136</v>
      </c>
      <c r="D37" s="45">
        <v>2420000</v>
      </c>
      <c r="E37" s="30">
        <v>1000</v>
      </c>
    </row>
    <row r="38" spans="1:5" s="52" customFormat="1" ht="20.100000000000001" customHeight="1">
      <c r="A38" s="39"/>
      <c r="B38" s="18" t="s">
        <v>16</v>
      </c>
      <c r="C38" s="23">
        <v>40136</v>
      </c>
      <c r="D38" s="45">
        <v>7700000</v>
      </c>
      <c r="E38" s="30">
        <v>1000</v>
      </c>
    </row>
    <row r="39" spans="1:5" s="52" customFormat="1" ht="20.100000000000001" customHeight="1">
      <c r="A39" s="39"/>
      <c r="B39" s="18" t="s">
        <v>28</v>
      </c>
      <c r="C39" s="23">
        <v>40136</v>
      </c>
      <c r="D39" s="45">
        <v>9927000</v>
      </c>
      <c r="E39" s="30">
        <v>1000</v>
      </c>
    </row>
    <row r="40" spans="1:5" s="52" customFormat="1" ht="20.100000000000001" customHeight="1">
      <c r="A40" s="39"/>
      <c r="B40" s="18" t="s">
        <v>31</v>
      </c>
      <c r="C40" s="23">
        <v>40136</v>
      </c>
      <c r="D40" s="45">
        <v>759000</v>
      </c>
      <c r="E40" s="30">
        <v>1000</v>
      </c>
    </row>
    <row r="41" spans="1:5" s="52" customFormat="1" ht="20.100000000000001" customHeight="1">
      <c r="A41" s="39"/>
      <c r="B41" s="18" t="s">
        <v>15</v>
      </c>
      <c r="C41" s="23">
        <v>40136</v>
      </c>
      <c r="D41" s="45">
        <v>2512000</v>
      </c>
      <c r="E41" s="30">
        <v>1000</v>
      </c>
    </row>
    <row r="42" spans="1:5" s="52" customFormat="1" ht="20.100000000000001" customHeight="1">
      <c r="A42" s="40"/>
      <c r="B42" s="13" t="s">
        <v>32</v>
      </c>
      <c r="C42" s="60">
        <v>40136</v>
      </c>
      <c r="D42" s="46">
        <v>2550000</v>
      </c>
      <c r="E42" s="26">
        <v>1000</v>
      </c>
    </row>
    <row r="43" spans="1:5" s="52" customFormat="1" ht="20.100000000000001" customHeight="1">
      <c r="A43" s="38" t="s">
        <v>335</v>
      </c>
      <c r="B43" s="15" t="s">
        <v>67</v>
      </c>
      <c r="C43" s="20">
        <v>40171</v>
      </c>
      <c r="D43" s="11">
        <v>13896300</v>
      </c>
      <c r="E43" s="25">
        <v>1000</v>
      </c>
    </row>
    <row r="44" spans="1:5" s="52" customFormat="1" ht="20.100000000000001" customHeight="1">
      <c r="A44" s="39"/>
      <c r="B44" s="18" t="s">
        <v>19</v>
      </c>
      <c r="C44" s="21">
        <v>40175</v>
      </c>
      <c r="D44" s="22">
        <v>2420000</v>
      </c>
      <c r="E44" s="30">
        <v>1000</v>
      </c>
    </row>
    <row r="45" spans="1:5" s="52" customFormat="1" ht="20.100000000000001" customHeight="1">
      <c r="A45" s="39"/>
      <c r="B45" s="18" t="s">
        <v>14</v>
      </c>
      <c r="C45" s="21">
        <v>40176</v>
      </c>
      <c r="D45" s="22">
        <v>1270000</v>
      </c>
      <c r="E45" s="30">
        <v>1000</v>
      </c>
    </row>
    <row r="46" spans="1:5" s="52" customFormat="1" ht="20.100000000000001" customHeight="1">
      <c r="A46" s="39"/>
      <c r="B46" s="18" t="s">
        <v>24</v>
      </c>
      <c r="C46" s="21">
        <v>40256</v>
      </c>
      <c r="D46" s="22">
        <v>17568000</v>
      </c>
      <c r="E46" s="30">
        <v>1000</v>
      </c>
    </row>
    <row r="47" spans="1:5" s="52" customFormat="1" ht="20.100000000000001" customHeight="1">
      <c r="A47" s="39"/>
      <c r="B47" s="18" t="s">
        <v>24</v>
      </c>
      <c r="C47" s="21">
        <v>40256</v>
      </c>
      <c r="D47" s="22">
        <v>13512000</v>
      </c>
      <c r="E47" s="30">
        <v>1000</v>
      </c>
    </row>
    <row r="48" spans="1:5" s="52" customFormat="1" ht="20.100000000000001" customHeight="1">
      <c r="A48" s="39"/>
      <c r="B48" s="18" t="s">
        <v>33</v>
      </c>
      <c r="C48" s="21">
        <v>40256</v>
      </c>
      <c r="D48" s="22">
        <v>750000</v>
      </c>
      <c r="E48" s="30">
        <v>1000</v>
      </c>
    </row>
    <row r="49" spans="1:5" s="52" customFormat="1" ht="20.100000000000001" customHeight="1">
      <c r="A49" s="39"/>
      <c r="B49" s="18" t="s">
        <v>33</v>
      </c>
      <c r="C49" s="21">
        <v>40256</v>
      </c>
      <c r="D49" s="22">
        <v>450000</v>
      </c>
      <c r="E49" s="30">
        <v>1000</v>
      </c>
    </row>
    <row r="50" spans="1:5" s="52" customFormat="1" ht="20.100000000000001" customHeight="1">
      <c r="A50" s="39"/>
      <c r="B50" s="18" t="s">
        <v>24</v>
      </c>
      <c r="C50" s="21">
        <v>40277</v>
      </c>
      <c r="D50" s="22">
        <v>9856000</v>
      </c>
      <c r="E50" s="30">
        <v>1000</v>
      </c>
    </row>
    <row r="51" spans="1:5" s="52" customFormat="1" ht="20.100000000000001" customHeight="1">
      <c r="A51" s="39"/>
      <c r="B51" s="18" t="s">
        <v>24</v>
      </c>
      <c r="C51" s="21">
        <v>40277</v>
      </c>
      <c r="D51" s="22">
        <v>17010000</v>
      </c>
      <c r="E51" s="30">
        <v>1000</v>
      </c>
    </row>
    <row r="52" spans="1:5" s="52" customFormat="1" ht="20.100000000000001" customHeight="1">
      <c r="A52" s="39"/>
      <c r="B52" s="18" t="s">
        <v>24</v>
      </c>
      <c r="C52" s="21">
        <v>40277</v>
      </c>
      <c r="D52" s="22">
        <v>7392000</v>
      </c>
      <c r="E52" s="30">
        <v>1000</v>
      </c>
    </row>
    <row r="53" spans="1:5" s="52" customFormat="1" ht="20.100000000000001" customHeight="1">
      <c r="A53" s="39"/>
      <c r="B53" s="18" t="s">
        <v>68</v>
      </c>
      <c r="C53" s="21">
        <v>40281</v>
      </c>
      <c r="D53" s="22">
        <v>272000</v>
      </c>
      <c r="E53" s="30">
        <v>1000</v>
      </c>
    </row>
    <row r="54" spans="1:5" s="52" customFormat="1" ht="20.100000000000001" customHeight="1">
      <c r="A54" s="39"/>
      <c r="B54" s="18" t="s">
        <v>585</v>
      </c>
      <c r="C54" s="21">
        <v>40281</v>
      </c>
      <c r="D54" s="22">
        <v>118000</v>
      </c>
      <c r="E54" s="30">
        <v>1000</v>
      </c>
    </row>
    <row r="55" spans="1:5" s="52" customFormat="1" ht="20.100000000000001" customHeight="1">
      <c r="A55" s="39"/>
      <c r="B55" s="18" t="s">
        <v>69</v>
      </c>
      <c r="C55" s="21">
        <v>40323</v>
      </c>
      <c r="D55" s="22">
        <v>5500000</v>
      </c>
      <c r="E55" s="30">
        <v>1000</v>
      </c>
    </row>
    <row r="56" spans="1:5" s="52" customFormat="1" ht="20.100000000000001" customHeight="1">
      <c r="A56" s="39"/>
      <c r="B56" s="18" t="s">
        <v>24</v>
      </c>
      <c r="C56" s="21">
        <v>40329</v>
      </c>
      <c r="D56" s="22">
        <v>11850000</v>
      </c>
      <c r="E56" s="30">
        <v>1000</v>
      </c>
    </row>
    <row r="57" spans="1:5" s="52" customFormat="1" ht="20.100000000000001" customHeight="1">
      <c r="A57" s="39"/>
      <c r="B57" s="18" t="s">
        <v>25</v>
      </c>
      <c r="C57" s="21">
        <v>40329</v>
      </c>
      <c r="D57" s="22">
        <v>1770000</v>
      </c>
      <c r="E57" s="30">
        <v>1000</v>
      </c>
    </row>
    <row r="58" spans="1:5" s="52" customFormat="1" ht="20.100000000000001" customHeight="1">
      <c r="A58" s="39"/>
      <c r="B58" s="18" t="s">
        <v>25</v>
      </c>
      <c r="C58" s="21">
        <v>40329</v>
      </c>
      <c r="D58" s="22">
        <v>3060000</v>
      </c>
      <c r="E58" s="30">
        <v>1000</v>
      </c>
    </row>
    <row r="59" spans="1:5" s="52" customFormat="1" ht="20.100000000000001" customHeight="1">
      <c r="A59" s="39"/>
      <c r="B59" s="18" t="s">
        <v>15</v>
      </c>
      <c r="C59" s="21">
        <v>40329</v>
      </c>
      <c r="D59" s="22">
        <v>2640000</v>
      </c>
      <c r="E59" s="30">
        <v>1000</v>
      </c>
    </row>
    <row r="60" spans="1:5" s="52" customFormat="1" ht="20.100000000000001" customHeight="1">
      <c r="A60" s="39"/>
      <c r="B60" s="18" t="s">
        <v>15</v>
      </c>
      <c r="C60" s="21">
        <v>40329</v>
      </c>
      <c r="D60" s="22">
        <v>929500</v>
      </c>
      <c r="E60" s="30">
        <v>1000</v>
      </c>
    </row>
    <row r="61" spans="1:5" s="52" customFormat="1" ht="20.100000000000001" customHeight="1">
      <c r="A61" s="39"/>
      <c r="B61" s="18" t="s">
        <v>15</v>
      </c>
      <c r="C61" s="21">
        <v>40329</v>
      </c>
      <c r="D61" s="22">
        <v>1430000</v>
      </c>
      <c r="E61" s="30">
        <v>1000</v>
      </c>
    </row>
    <row r="62" spans="1:5" s="52" customFormat="1" ht="20.100000000000001" customHeight="1">
      <c r="A62" s="39"/>
      <c r="B62" s="18" t="s">
        <v>15</v>
      </c>
      <c r="C62" s="21">
        <v>40329</v>
      </c>
      <c r="D62" s="22">
        <v>381700</v>
      </c>
      <c r="E62" s="30">
        <v>1000</v>
      </c>
    </row>
    <row r="63" spans="1:5" s="52" customFormat="1" ht="20.100000000000001" customHeight="1">
      <c r="A63" s="39"/>
      <c r="B63" s="18" t="s">
        <v>31</v>
      </c>
      <c r="C63" s="23">
        <v>40331</v>
      </c>
      <c r="D63" s="45">
        <v>759000</v>
      </c>
      <c r="E63" s="30">
        <v>1000</v>
      </c>
    </row>
    <row r="64" spans="1:5" s="52" customFormat="1" ht="20.100000000000001" customHeight="1">
      <c r="A64" s="39"/>
      <c r="B64" s="18" t="s">
        <v>32</v>
      </c>
      <c r="C64" s="21">
        <v>40350</v>
      </c>
      <c r="D64" s="45">
        <v>1020000</v>
      </c>
      <c r="E64" s="30">
        <v>1000</v>
      </c>
    </row>
    <row r="65" spans="1:5" s="52" customFormat="1" ht="20.100000000000001" customHeight="1">
      <c r="A65" s="39"/>
      <c r="B65" s="18" t="s">
        <v>32</v>
      </c>
      <c r="C65" s="21">
        <v>40350</v>
      </c>
      <c r="D65" s="45">
        <v>640000</v>
      </c>
      <c r="E65" s="30">
        <v>1000</v>
      </c>
    </row>
    <row r="66" spans="1:5" s="52" customFormat="1" ht="20.100000000000001" customHeight="1">
      <c r="A66" s="39"/>
      <c r="B66" s="18" t="s">
        <v>34</v>
      </c>
      <c r="C66" s="21">
        <v>40357</v>
      </c>
      <c r="D66" s="45">
        <v>3190000</v>
      </c>
      <c r="E66" s="30">
        <v>1000</v>
      </c>
    </row>
    <row r="67" spans="1:5" s="52" customFormat="1" ht="20.100000000000001" customHeight="1">
      <c r="A67" s="39"/>
      <c r="B67" s="18" t="s">
        <v>24</v>
      </c>
      <c r="C67" s="21">
        <v>40367</v>
      </c>
      <c r="D67" s="22">
        <v>2910000</v>
      </c>
      <c r="E67" s="30">
        <v>1000</v>
      </c>
    </row>
    <row r="68" spans="1:5" s="52" customFormat="1" ht="20.100000000000001" customHeight="1">
      <c r="A68" s="39"/>
      <c r="B68" s="18" t="s">
        <v>25</v>
      </c>
      <c r="C68" s="21">
        <v>40367</v>
      </c>
      <c r="D68" s="22">
        <v>1080000</v>
      </c>
      <c r="E68" s="30">
        <v>1000</v>
      </c>
    </row>
    <row r="69" spans="1:5" s="52" customFormat="1" ht="20.100000000000001" customHeight="1">
      <c r="A69" s="39"/>
      <c r="B69" s="18" t="s">
        <v>70</v>
      </c>
      <c r="C69" s="21">
        <v>40374</v>
      </c>
      <c r="D69" s="22">
        <v>25000000</v>
      </c>
      <c r="E69" s="30">
        <v>1000</v>
      </c>
    </row>
    <row r="70" spans="1:5" s="52" customFormat="1" ht="20.100000000000001" customHeight="1">
      <c r="A70" s="39"/>
      <c r="B70" s="18" t="s">
        <v>71</v>
      </c>
      <c r="C70" s="21">
        <v>40374</v>
      </c>
      <c r="D70" s="22">
        <v>21000000</v>
      </c>
      <c r="E70" s="30">
        <v>1000</v>
      </c>
    </row>
    <row r="71" spans="1:5" s="52" customFormat="1" ht="20.100000000000001" customHeight="1">
      <c r="A71" s="39"/>
      <c r="B71" s="18" t="s">
        <v>25</v>
      </c>
      <c r="C71" s="21">
        <v>40385</v>
      </c>
      <c r="D71" s="22">
        <v>885000</v>
      </c>
      <c r="E71" s="30">
        <v>1000</v>
      </c>
    </row>
    <row r="72" spans="1:5" s="52" customFormat="1" ht="20.100000000000001" customHeight="1">
      <c r="A72" s="39"/>
      <c r="B72" s="18" t="s">
        <v>26</v>
      </c>
      <c r="C72" s="23">
        <v>40387</v>
      </c>
      <c r="D72" s="45">
        <v>1360000</v>
      </c>
      <c r="E72" s="30">
        <v>1000</v>
      </c>
    </row>
    <row r="73" spans="1:5" s="52" customFormat="1" ht="20.100000000000001" customHeight="1">
      <c r="A73" s="39"/>
      <c r="B73" s="18" t="s">
        <v>26</v>
      </c>
      <c r="C73" s="23">
        <v>40387</v>
      </c>
      <c r="D73" s="45">
        <v>947000</v>
      </c>
      <c r="E73" s="30">
        <v>1000</v>
      </c>
    </row>
    <row r="74" spans="1:5" s="52" customFormat="1" ht="20.100000000000001" customHeight="1">
      <c r="A74" s="39"/>
      <c r="B74" s="18" t="s">
        <v>28</v>
      </c>
      <c r="C74" s="23">
        <v>40452</v>
      </c>
      <c r="D74" s="45">
        <v>2520000</v>
      </c>
      <c r="E74" s="30">
        <v>1000</v>
      </c>
    </row>
    <row r="75" spans="1:5" s="52" customFormat="1" ht="20.100000000000001" customHeight="1">
      <c r="A75" s="39"/>
      <c r="B75" s="18" t="s">
        <v>25</v>
      </c>
      <c r="C75" s="23">
        <v>40452</v>
      </c>
      <c r="D75" s="45">
        <v>780000</v>
      </c>
      <c r="E75" s="30">
        <v>1000</v>
      </c>
    </row>
    <row r="76" spans="1:5" s="52" customFormat="1" ht="20.100000000000001" customHeight="1">
      <c r="A76" s="39"/>
      <c r="B76" s="18" t="s">
        <v>15</v>
      </c>
      <c r="C76" s="23">
        <v>40452</v>
      </c>
      <c r="D76" s="45">
        <v>1100000</v>
      </c>
      <c r="E76" s="30">
        <v>1000</v>
      </c>
    </row>
    <row r="77" spans="1:5" s="52" customFormat="1" ht="20.100000000000001" customHeight="1">
      <c r="A77" s="39"/>
      <c r="B77" s="18" t="s">
        <v>72</v>
      </c>
      <c r="C77" s="21">
        <v>40457</v>
      </c>
      <c r="D77" s="22">
        <v>22000000</v>
      </c>
      <c r="E77" s="30">
        <v>1000</v>
      </c>
    </row>
    <row r="78" spans="1:5" s="52" customFormat="1" ht="20.100000000000001" customHeight="1">
      <c r="A78" s="39"/>
      <c r="B78" s="18" t="s">
        <v>73</v>
      </c>
      <c r="C78" s="21">
        <v>40485</v>
      </c>
      <c r="D78" s="22">
        <v>14300000</v>
      </c>
      <c r="E78" s="30">
        <v>1000</v>
      </c>
    </row>
    <row r="79" spans="1:5" s="52" customFormat="1" ht="20.100000000000001" customHeight="1">
      <c r="A79" s="39"/>
      <c r="B79" s="18" t="s">
        <v>74</v>
      </c>
      <c r="C79" s="21">
        <v>40485</v>
      </c>
      <c r="D79" s="22">
        <v>22000000</v>
      </c>
      <c r="E79" s="30">
        <v>1000</v>
      </c>
    </row>
    <row r="80" spans="1:5" s="52" customFormat="1" ht="20.100000000000001" customHeight="1">
      <c r="A80" s="39"/>
      <c r="B80" s="18" t="s">
        <v>24</v>
      </c>
      <c r="C80" s="21">
        <v>40498</v>
      </c>
      <c r="D80" s="22">
        <v>840000</v>
      </c>
      <c r="E80" s="30">
        <v>1000</v>
      </c>
    </row>
    <row r="81" spans="1:5" s="52" customFormat="1" ht="20.100000000000001" customHeight="1">
      <c r="A81" s="40"/>
      <c r="B81" s="13" t="s">
        <v>24</v>
      </c>
      <c r="C81" s="27">
        <v>40498</v>
      </c>
      <c r="D81" s="16">
        <v>1082400</v>
      </c>
      <c r="E81" s="26">
        <v>1000</v>
      </c>
    </row>
    <row r="82" spans="1:5" s="52" customFormat="1" ht="20.100000000000001" customHeight="1">
      <c r="A82" s="39" t="s">
        <v>335</v>
      </c>
      <c r="B82" s="18" t="s">
        <v>24</v>
      </c>
      <c r="C82" s="21">
        <v>40506</v>
      </c>
      <c r="D82" s="22">
        <v>1260000</v>
      </c>
      <c r="E82" s="30">
        <v>1000</v>
      </c>
    </row>
    <row r="83" spans="1:5" s="52" customFormat="1" ht="20.100000000000001" customHeight="1">
      <c r="A83" s="39"/>
      <c r="B83" s="18" t="s">
        <v>25</v>
      </c>
      <c r="C83" s="21">
        <v>40506</v>
      </c>
      <c r="D83" s="22">
        <v>240000</v>
      </c>
      <c r="E83" s="30">
        <v>1000</v>
      </c>
    </row>
    <row r="84" spans="1:5" s="52" customFormat="1" ht="20.100000000000001" customHeight="1">
      <c r="A84" s="39"/>
      <c r="B84" s="18" t="s">
        <v>14</v>
      </c>
      <c r="C84" s="21">
        <v>40513</v>
      </c>
      <c r="D84" s="22">
        <v>650000</v>
      </c>
      <c r="E84" s="30">
        <v>1000</v>
      </c>
    </row>
    <row r="85" spans="1:5" s="52" customFormat="1" ht="20.100000000000001" customHeight="1">
      <c r="A85" s="39"/>
      <c r="B85" s="18" t="s">
        <v>24</v>
      </c>
      <c r="C85" s="21">
        <v>40620</v>
      </c>
      <c r="D85" s="22">
        <v>1201700</v>
      </c>
      <c r="E85" s="30">
        <v>1000</v>
      </c>
    </row>
    <row r="86" spans="1:5" s="52" customFormat="1" ht="20.100000000000001" customHeight="1">
      <c r="A86" s="39"/>
      <c r="B86" s="18" t="s">
        <v>24</v>
      </c>
      <c r="C86" s="21">
        <v>40620</v>
      </c>
      <c r="D86" s="22">
        <v>414000</v>
      </c>
      <c r="E86" s="30">
        <v>1000</v>
      </c>
    </row>
    <row r="87" spans="1:5" s="52" customFormat="1" ht="20.100000000000001" customHeight="1">
      <c r="A87" s="39"/>
      <c r="B87" s="18" t="s">
        <v>35</v>
      </c>
      <c r="C87" s="21">
        <v>40620</v>
      </c>
      <c r="D87" s="22">
        <v>319900</v>
      </c>
      <c r="E87" s="30">
        <v>1000</v>
      </c>
    </row>
    <row r="88" spans="1:5" s="52" customFormat="1" ht="20.100000000000001" customHeight="1">
      <c r="A88" s="39"/>
      <c r="B88" s="18" t="s">
        <v>15</v>
      </c>
      <c r="C88" s="21">
        <v>40620</v>
      </c>
      <c r="D88" s="22">
        <v>990000</v>
      </c>
      <c r="E88" s="30">
        <v>1000</v>
      </c>
    </row>
    <row r="89" spans="1:5" s="52" customFormat="1" ht="20.100000000000001" customHeight="1">
      <c r="A89" s="39"/>
      <c r="B89" s="18" t="s">
        <v>24</v>
      </c>
      <c r="C89" s="23">
        <v>40653</v>
      </c>
      <c r="D89" s="45">
        <v>10790000</v>
      </c>
      <c r="E89" s="30">
        <v>1000</v>
      </c>
    </row>
    <row r="90" spans="1:5" s="52" customFormat="1" ht="20.100000000000001" customHeight="1">
      <c r="A90" s="39"/>
      <c r="B90" s="18" t="s">
        <v>25</v>
      </c>
      <c r="C90" s="23">
        <v>40653</v>
      </c>
      <c r="D90" s="45">
        <v>2615200</v>
      </c>
      <c r="E90" s="30">
        <v>1000</v>
      </c>
    </row>
    <row r="91" spans="1:5" s="52" customFormat="1" ht="20.100000000000001" customHeight="1">
      <c r="A91" s="39"/>
      <c r="B91" s="18" t="s">
        <v>25</v>
      </c>
      <c r="C91" s="21">
        <v>40653</v>
      </c>
      <c r="D91" s="22">
        <v>3175600</v>
      </c>
      <c r="E91" s="30">
        <v>1000</v>
      </c>
    </row>
    <row r="92" spans="1:5" s="52" customFormat="1" ht="20.100000000000001" customHeight="1">
      <c r="A92" s="39"/>
      <c r="B92" s="18" t="s">
        <v>24</v>
      </c>
      <c r="C92" s="21">
        <v>40653</v>
      </c>
      <c r="D92" s="22">
        <v>4672000</v>
      </c>
      <c r="E92" s="30">
        <v>1000</v>
      </c>
    </row>
    <row r="93" spans="1:5" s="52" customFormat="1" ht="20.100000000000001" customHeight="1">
      <c r="A93" s="39"/>
      <c r="B93" s="18" t="s">
        <v>24</v>
      </c>
      <c r="C93" s="21">
        <v>40653</v>
      </c>
      <c r="D93" s="22">
        <v>7470000</v>
      </c>
      <c r="E93" s="30">
        <v>1000</v>
      </c>
    </row>
    <row r="94" spans="1:5" s="52" customFormat="1" ht="20.100000000000001" customHeight="1">
      <c r="A94" s="39"/>
      <c r="B94" s="18" t="s">
        <v>24</v>
      </c>
      <c r="C94" s="21">
        <v>40658</v>
      </c>
      <c r="D94" s="22">
        <v>23040000</v>
      </c>
      <c r="E94" s="30">
        <v>1000</v>
      </c>
    </row>
    <row r="95" spans="1:5" s="52" customFormat="1" ht="20.100000000000001" customHeight="1">
      <c r="A95" s="39"/>
      <c r="B95" s="18" t="s">
        <v>25</v>
      </c>
      <c r="C95" s="21">
        <v>40658</v>
      </c>
      <c r="D95" s="22">
        <v>8320000</v>
      </c>
      <c r="E95" s="30">
        <v>1000</v>
      </c>
    </row>
    <row r="96" spans="1:5" s="52" customFormat="1" ht="20.100000000000001" customHeight="1">
      <c r="A96" s="39"/>
      <c r="B96" s="18" t="s">
        <v>16</v>
      </c>
      <c r="C96" s="23">
        <v>40667</v>
      </c>
      <c r="D96" s="45">
        <v>3280000</v>
      </c>
      <c r="E96" s="30">
        <v>1000</v>
      </c>
    </row>
    <row r="97" spans="1:5" s="52" customFormat="1" ht="20.100000000000001" customHeight="1">
      <c r="A97" s="39"/>
      <c r="B97" s="18" t="s">
        <v>15</v>
      </c>
      <c r="C97" s="21">
        <v>40687</v>
      </c>
      <c r="D97" s="22">
        <v>2270300</v>
      </c>
      <c r="E97" s="30">
        <v>1000</v>
      </c>
    </row>
    <row r="98" spans="1:5" s="52" customFormat="1" ht="20.100000000000001" customHeight="1">
      <c r="A98" s="39"/>
      <c r="B98" s="18" t="s">
        <v>15</v>
      </c>
      <c r="C98" s="21">
        <v>40687</v>
      </c>
      <c r="D98" s="22">
        <v>229500</v>
      </c>
      <c r="E98" s="30">
        <v>1000</v>
      </c>
    </row>
    <row r="99" spans="1:5" s="52" customFormat="1" ht="20.100000000000001" customHeight="1">
      <c r="A99" s="39"/>
      <c r="B99" s="18" t="s">
        <v>75</v>
      </c>
      <c r="C99" s="21">
        <v>40687</v>
      </c>
      <c r="D99" s="22">
        <v>844500</v>
      </c>
      <c r="E99" s="30">
        <v>1000</v>
      </c>
    </row>
    <row r="100" spans="1:5" s="52" customFormat="1" ht="20.100000000000001" customHeight="1">
      <c r="A100" s="39"/>
      <c r="B100" s="18" t="s">
        <v>14</v>
      </c>
      <c r="C100" s="21">
        <v>40687</v>
      </c>
      <c r="D100" s="22">
        <v>9834000</v>
      </c>
      <c r="E100" s="30">
        <v>1000</v>
      </c>
    </row>
    <row r="101" spans="1:5" s="52" customFormat="1" ht="20.100000000000001" customHeight="1">
      <c r="A101" s="39"/>
      <c r="B101" s="18" t="s">
        <v>14</v>
      </c>
      <c r="C101" s="21">
        <v>40687</v>
      </c>
      <c r="D101" s="22">
        <v>2102140</v>
      </c>
      <c r="E101" s="30">
        <v>1000</v>
      </c>
    </row>
    <row r="102" spans="1:5" s="52" customFormat="1" ht="20.100000000000001" customHeight="1">
      <c r="A102" s="39"/>
      <c r="B102" s="18" t="s">
        <v>33</v>
      </c>
      <c r="C102" s="21">
        <v>40688</v>
      </c>
      <c r="D102" s="22">
        <v>836000</v>
      </c>
      <c r="E102" s="30">
        <v>1000</v>
      </c>
    </row>
    <row r="103" spans="1:5" s="52" customFormat="1" ht="20.100000000000001" customHeight="1">
      <c r="A103" s="39"/>
      <c r="B103" s="18" t="s">
        <v>15</v>
      </c>
      <c r="C103" s="21">
        <v>40693</v>
      </c>
      <c r="D103" s="22">
        <v>562000</v>
      </c>
      <c r="E103" s="30">
        <v>1000</v>
      </c>
    </row>
    <row r="104" spans="1:5" s="52" customFormat="1" ht="20.100000000000001" customHeight="1">
      <c r="A104" s="39"/>
      <c r="B104" s="18" t="s">
        <v>15</v>
      </c>
      <c r="C104" s="21">
        <v>40710</v>
      </c>
      <c r="D104" s="22">
        <v>1430000</v>
      </c>
      <c r="E104" s="30">
        <v>1000</v>
      </c>
    </row>
    <row r="105" spans="1:5" s="52" customFormat="1" ht="20.100000000000001" customHeight="1">
      <c r="A105" s="39"/>
      <c r="B105" s="18" t="s">
        <v>14</v>
      </c>
      <c r="C105" s="21">
        <v>40729</v>
      </c>
      <c r="D105" s="22">
        <v>1736300</v>
      </c>
      <c r="E105" s="30">
        <v>1000</v>
      </c>
    </row>
    <row r="106" spans="1:5" s="52" customFormat="1" ht="20.100000000000001" customHeight="1">
      <c r="A106" s="39"/>
      <c r="B106" s="18" t="s">
        <v>15</v>
      </c>
      <c r="C106" s="21">
        <v>40729</v>
      </c>
      <c r="D106" s="22">
        <v>562000</v>
      </c>
      <c r="E106" s="30">
        <v>1000</v>
      </c>
    </row>
    <row r="107" spans="1:5" s="52" customFormat="1" ht="20.100000000000001" customHeight="1">
      <c r="A107" s="39"/>
      <c r="B107" s="18" t="s">
        <v>15</v>
      </c>
      <c r="C107" s="21">
        <v>40732</v>
      </c>
      <c r="D107" s="22">
        <v>1430000</v>
      </c>
      <c r="E107" s="30">
        <v>1000</v>
      </c>
    </row>
    <row r="108" spans="1:5" s="52" customFormat="1" ht="20.100000000000001" customHeight="1">
      <c r="A108" s="39"/>
      <c r="B108" s="18" t="s">
        <v>15</v>
      </c>
      <c r="C108" s="21">
        <v>40732</v>
      </c>
      <c r="D108" s="22">
        <v>420000</v>
      </c>
      <c r="E108" s="30">
        <v>1000</v>
      </c>
    </row>
    <row r="109" spans="1:5" s="52" customFormat="1" ht="20.100000000000001" customHeight="1">
      <c r="A109" s="39"/>
      <c r="B109" s="18" t="s">
        <v>76</v>
      </c>
      <c r="C109" s="21">
        <v>40812</v>
      </c>
      <c r="D109" s="22">
        <v>426500</v>
      </c>
      <c r="E109" s="30">
        <v>1000</v>
      </c>
    </row>
    <row r="110" spans="1:5" s="52" customFormat="1" ht="20.100000000000001" customHeight="1">
      <c r="A110" s="39"/>
      <c r="B110" s="18" t="s">
        <v>35</v>
      </c>
      <c r="C110" s="21">
        <v>40812</v>
      </c>
      <c r="D110" s="22">
        <v>260000</v>
      </c>
      <c r="E110" s="30">
        <v>1000</v>
      </c>
    </row>
    <row r="111" spans="1:5" s="52" customFormat="1" ht="20.100000000000001" customHeight="1">
      <c r="A111" s="39"/>
      <c r="B111" s="18" t="s">
        <v>24</v>
      </c>
      <c r="C111" s="23">
        <v>40821</v>
      </c>
      <c r="D111" s="45">
        <v>1160000</v>
      </c>
      <c r="E111" s="30">
        <v>1000</v>
      </c>
    </row>
    <row r="112" spans="1:5" s="52" customFormat="1" ht="20.100000000000001" customHeight="1">
      <c r="A112" s="39"/>
      <c r="B112" s="18" t="s">
        <v>35</v>
      </c>
      <c r="C112" s="21">
        <v>40821</v>
      </c>
      <c r="D112" s="45">
        <v>730110</v>
      </c>
      <c r="E112" s="30">
        <v>1000</v>
      </c>
    </row>
    <row r="113" spans="1:5" s="52" customFormat="1" ht="20.100000000000001" customHeight="1">
      <c r="A113" s="39"/>
      <c r="B113" s="18" t="s">
        <v>24</v>
      </c>
      <c r="C113" s="21">
        <v>40823</v>
      </c>
      <c r="D113" s="22">
        <v>1200000</v>
      </c>
      <c r="E113" s="30">
        <v>1000</v>
      </c>
    </row>
    <row r="114" spans="1:5" s="52" customFormat="1" ht="20.100000000000001" customHeight="1">
      <c r="A114" s="39"/>
      <c r="B114" s="18" t="s">
        <v>35</v>
      </c>
      <c r="C114" s="21">
        <v>40823</v>
      </c>
      <c r="D114" s="22">
        <v>520000</v>
      </c>
      <c r="E114" s="30">
        <v>1000</v>
      </c>
    </row>
    <row r="115" spans="1:5" s="52" customFormat="1" ht="20.100000000000001" customHeight="1">
      <c r="A115" s="39"/>
      <c r="B115" s="18" t="s">
        <v>36</v>
      </c>
      <c r="C115" s="21">
        <v>40835</v>
      </c>
      <c r="D115" s="22">
        <v>2290000</v>
      </c>
      <c r="E115" s="30">
        <v>1000</v>
      </c>
    </row>
    <row r="116" spans="1:5" s="52" customFormat="1" ht="20.100000000000001" customHeight="1">
      <c r="A116" s="39"/>
      <c r="B116" s="18" t="s">
        <v>37</v>
      </c>
      <c r="C116" s="21">
        <v>40835</v>
      </c>
      <c r="D116" s="22">
        <v>620000</v>
      </c>
      <c r="E116" s="30">
        <v>1000</v>
      </c>
    </row>
    <row r="117" spans="1:5" s="52" customFormat="1" ht="20.100000000000001" customHeight="1">
      <c r="A117" s="39"/>
      <c r="B117" s="18" t="s">
        <v>16</v>
      </c>
      <c r="C117" s="21">
        <v>40848</v>
      </c>
      <c r="D117" s="22">
        <v>1100000</v>
      </c>
      <c r="E117" s="30">
        <v>1000</v>
      </c>
    </row>
    <row r="118" spans="1:5" s="52" customFormat="1" ht="20.100000000000001" customHeight="1">
      <c r="A118" s="39"/>
      <c r="B118" s="18" t="s">
        <v>24</v>
      </c>
      <c r="C118" s="21">
        <v>40935</v>
      </c>
      <c r="D118" s="22">
        <v>1100000</v>
      </c>
      <c r="E118" s="30">
        <v>1000</v>
      </c>
    </row>
    <row r="119" spans="1:5" s="52" customFormat="1" ht="20.100000000000001" customHeight="1">
      <c r="A119" s="39"/>
      <c r="B119" s="18" t="s">
        <v>24</v>
      </c>
      <c r="C119" s="21">
        <v>40935</v>
      </c>
      <c r="D119" s="22">
        <v>1720000</v>
      </c>
      <c r="E119" s="30">
        <v>1000</v>
      </c>
    </row>
    <row r="120" spans="1:5" s="52" customFormat="1" ht="20.100000000000001" customHeight="1">
      <c r="A120" s="40"/>
      <c r="B120" s="13" t="s">
        <v>30</v>
      </c>
      <c r="C120" s="27">
        <v>40949</v>
      </c>
      <c r="D120" s="16">
        <v>2453000</v>
      </c>
      <c r="E120" s="26">
        <v>1000</v>
      </c>
    </row>
    <row r="121" spans="1:5" s="52" customFormat="1" ht="20.100000000000001" customHeight="1">
      <c r="A121" s="39" t="s">
        <v>9</v>
      </c>
      <c r="B121" s="18" t="s">
        <v>17</v>
      </c>
      <c r="C121" s="21">
        <v>40949</v>
      </c>
      <c r="D121" s="22">
        <v>1935000</v>
      </c>
      <c r="E121" s="30">
        <v>1000</v>
      </c>
    </row>
    <row r="122" spans="1:5" s="52" customFormat="1" ht="20.100000000000001" customHeight="1">
      <c r="A122" s="39"/>
      <c r="B122" s="18" t="s">
        <v>20</v>
      </c>
      <c r="C122" s="21">
        <v>40949</v>
      </c>
      <c r="D122" s="22">
        <v>605400</v>
      </c>
      <c r="E122" s="30">
        <v>1000</v>
      </c>
    </row>
    <row r="123" spans="1:5" s="52" customFormat="1" ht="20.100000000000001" customHeight="1">
      <c r="A123" s="39"/>
      <c r="B123" s="18" t="s">
        <v>24</v>
      </c>
      <c r="C123" s="21">
        <v>40984</v>
      </c>
      <c r="D123" s="22">
        <v>21060000</v>
      </c>
      <c r="E123" s="30">
        <v>1000</v>
      </c>
    </row>
    <row r="124" spans="1:5" s="52" customFormat="1" ht="20.100000000000001" customHeight="1">
      <c r="A124" s="39"/>
      <c r="B124" s="18" t="s">
        <v>77</v>
      </c>
      <c r="C124" s="21">
        <v>40984</v>
      </c>
      <c r="D124" s="22">
        <v>10230000</v>
      </c>
      <c r="E124" s="30">
        <v>1000</v>
      </c>
    </row>
    <row r="125" spans="1:5" s="52" customFormat="1" ht="20.100000000000001" customHeight="1">
      <c r="A125" s="39"/>
      <c r="B125" s="18" t="s">
        <v>30</v>
      </c>
      <c r="C125" s="21">
        <v>41008</v>
      </c>
      <c r="D125" s="22">
        <v>2178000</v>
      </c>
      <c r="E125" s="30">
        <v>1000</v>
      </c>
    </row>
    <row r="126" spans="1:5" s="52" customFormat="1" ht="20.100000000000001" customHeight="1">
      <c r="A126" s="39"/>
      <c r="B126" s="18" t="s">
        <v>17</v>
      </c>
      <c r="C126" s="21">
        <v>41008</v>
      </c>
      <c r="D126" s="22">
        <v>1859000</v>
      </c>
      <c r="E126" s="30">
        <v>1000</v>
      </c>
    </row>
    <row r="127" spans="1:5" s="52" customFormat="1" ht="20.100000000000001" customHeight="1">
      <c r="A127" s="39"/>
      <c r="B127" s="18" t="s">
        <v>38</v>
      </c>
      <c r="C127" s="23">
        <v>41037</v>
      </c>
      <c r="D127" s="44">
        <v>1138500</v>
      </c>
      <c r="E127" s="30">
        <v>1000</v>
      </c>
    </row>
    <row r="128" spans="1:5" s="52" customFormat="1" ht="20.100000000000001" customHeight="1">
      <c r="A128" s="39"/>
      <c r="B128" s="18" t="s">
        <v>77</v>
      </c>
      <c r="C128" s="21">
        <v>41037</v>
      </c>
      <c r="D128" s="22">
        <v>1860000</v>
      </c>
      <c r="E128" s="30">
        <v>1000</v>
      </c>
    </row>
    <row r="129" spans="1:5" s="52" customFormat="1" ht="20.100000000000001" customHeight="1">
      <c r="A129" s="39"/>
      <c r="B129" s="18" t="s">
        <v>14</v>
      </c>
      <c r="C129" s="21">
        <v>41129</v>
      </c>
      <c r="D129" s="22">
        <v>3696000</v>
      </c>
      <c r="E129" s="30">
        <v>1000</v>
      </c>
    </row>
    <row r="130" spans="1:5" s="52" customFormat="1" ht="20.100000000000001" customHeight="1">
      <c r="A130" s="39"/>
      <c r="B130" s="18" t="s">
        <v>15</v>
      </c>
      <c r="C130" s="21">
        <v>41144</v>
      </c>
      <c r="D130" s="22">
        <v>890000</v>
      </c>
      <c r="E130" s="30">
        <v>1000</v>
      </c>
    </row>
    <row r="131" spans="1:5" s="52" customFormat="1" ht="20.100000000000001" customHeight="1">
      <c r="A131" s="39"/>
      <c r="B131" s="18" t="s">
        <v>15</v>
      </c>
      <c r="C131" s="21">
        <v>41144</v>
      </c>
      <c r="D131" s="22">
        <v>885500</v>
      </c>
      <c r="E131" s="30">
        <v>1000</v>
      </c>
    </row>
    <row r="132" spans="1:5" s="52" customFormat="1" ht="20.100000000000001" customHeight="1">
      <c r="A132" s="39"/>
      <c r="B132" s="18" t="s">
        <v>29</v>
      </c>
      <c r="C132" s="21">
        <v>41201</v>
      </c>
      <c r="D132" s="22">
        <v>267000</v>
      </c>
      <c r="E132" s="30">
        <v>1000</v>
      </c>
    </row>
    <row r="133" spans="1:5" s="52" customFormat="1" ht="20.100000000000001" customHeight="1">
      <c r="A133" s="39"/>
      <c r="B133" s="18" t="s">
        <v>78</v>
      </c>
      <c r="C133" s="21">
        <v>41232</v>
      </c>
      <c r="D133" s="22">
        <v>1098000</v>
      </c>
      <c r="E133" s="30">
        <v>1000</v>
      </c>
    </row>
    <row r="134" spans="1:5" s="52" customFormat="1" ht="20.100000000000001" customHeight="1">
      <c r="A134" s="39"/>
      <c r="B134" s="18" t="s">
        <v>14</v>
      </c>
      <c r="C134" s="21">
        <v>41242</v>
      </c>
      <c r="D134" s="22">
        <v>6600000</v>
      </c>
      <c r="E134" s="30">
        <v>1000</v>
      </c>
    </row>
    <row r="135" spans="1:5" s="52" customFormat="1" ht="20.100000000000001" customHeight="1">
      <c r="A135" s="39"/>
      <c r="B135" s="18" t="s">
        <v>14</v>
      </c>
      <c r="C135" s="21">
        <v>41242</v>
      </c>
      <c r="D135" s="22">
        <v>7920000</v>
      </c>
      <c r="E135" s="30">
        <v>1000</v>
      </c>
    </row>
    <row r="136" spans="1:5" s="52" customFormat="1" ht="20.100000000000001" customHeight="1">
      <c r="A136" s="39"/>
      <c r="B136" s="18" t="s">
        <v>14</v>
      </c>
      <c r="C136" s="21">
        <v>41260</v>
      </c>
      <c r="D136" s="22">
        <v>6200000</v>
      </c>
      <c r="E136" s="30">
        <v>1000</v>
      </c>
    </row>
    <row r="137" spans="1:5" s="52" customFormat="1" ht="20.100000000000001" customHeight="1">
      <c r="A137" s="39"/>
      <c r="B137" s="18" t="s">
        <v>15</v>
      </c>
      <c r="C137" s="21">
        <v>41260</v>
      </c>
      <c r="D137" s="22">
        <v>3135000</v>
      </c>
      <c r="E137" s="30">
        <v>1000</v>
      </c>
    </row>
    <row r="138" spans="1:5" s="52" customFormat="1" ht="20.100000000000001" customHeight="1">
      <c r="A138" s="39"/>
      <c r="B138" s="18" t="s">
        <v>18</v>
      </c>
      <c r="C138" s="23">
        <v>41267</v>
      </c>
      <c r="D138" s="44">
        <v>4521600</v>
      </c>
      <c r="E138" s="30">
        <v>1000</v>
      </c>
    </row>
    <row r="139" spans="1:5" s="52" customFormat="1" ht="20.100000000000001" customHeight="1">
      <c r="A139" s="39"/>
      <c r="B139" s="18" t="s">
        <v>18</v>
      </c>
      <c r="C139" s="23">
        <v>41267</v>
      </c>
      <c r="D139" s="44">
        <v>8085000</v>
      </c>
      <c r="E139" s="30">
        <v>1000</v>
      </c>
    </row>
    <row r="140" spans="1:5" s="52" customFormat="1" ht="20.100000000000001" customHeight="1">
      <c r="A140" s="39"/>
      <c r="B140" s="18" t="s">
        <v>18</v>
      </c>
      <c r="C140" s="21">
        <v>41267</v>
      </c>
      <c r="D140" s="44">
        <v>553500</v>
      </c>
      <c r="E140" s="30">
        <v>1000</v>
      </c>
    </row>
    <row r="141" spans="1:5" s="52" customFormat="1" ht="20.100000000000001" customHeight="1">
      <c r="A141" s="39"/>
      <c r="B141" s="18" t="s">
        <v>18</v>
      </c>
      <c r="C141" s="21">
        <v>41267</v>
      </c>
      <c r="D141" s="44">
        <v>666000</v>
      </c>
      <c r="E141" s="30">
        <v>1000</v>
      </c>
    </row>
    <row r="142" spans="1:5" s="52" customFormat="1" ht="20.100000000000001" customHeight="1">
      <c r="A142" s="39"/>
      <c r="B142" s="18" t="s">
        <v>39</v>
      </c>
      <c r="C142" s="21">
        <v>41269</v>
      </c>
      <c r="D142" s="44">
        <v>182156990</v>
      </c>
      <c r="E142" s="30">
        <v>1000</v>
      </c>
    </row>
    <row r="143" spans="1:5" s="52" customFormat="1" ht="20.100000000000001" customHeight="1">
      <c r="A143" s="39"/>
      <c r="B143" s="18" t="s">
        <v>79</v>
      </c>
      <c r="C143" s="21">
        <v>41330</v>
      </c>
      <c r="D143" s="22">
        <v>2100920</v>
      </c>
      <c r="E143" s="30">
        <v>1000</v>
      </c>
    </row>
    <row r="144" spans="1:5" s="52" customFormat="1" ht="20.100000000000001" customHeight="1">
      <c r="A144" s="39"/>
      <c r="B144" s="18" t="s">
        <v>41</v>
      </c>
      <c r="C144" s="21">
        <v>41347</v>
      </c>
      <c r="D144" s="44">
        <v>7927000</v>
      </c>
      <c r="E144" s="30">
        <v>1000</v>
      </c>
    </row>
    <row r="145" spans="1:5" s="52" customFormat="1" ht="20.100000000000001" customHeight="1">
      <c r="A145" s="39"/>
      <c r="B145" s="18" t="s">
        <v>40</v>
      </c>
      <c r="C145" s="21">
        <v>41348</v>
      </c>
      <c r="D145" s="44">
        <v>1871500</v>
      </c>
      <c r="E145" s="30">
        <v>1000</v>
      </c>
    </row>
    <row r="146" spans="1:5" s="52" customFormat="1" ht="20.100000000000001" customHeight="1">
      <c r="A146" s="39"/>
      <c r="B146" s="18" t="s">
        <v>45</v>
      </c>
      <c r="C146" s="21">
        <v>41352</v>
      </c>
      <c r="D146" s="44">
        <v>5055000</v>
      </c>
      <c r="E146" s="30">
        <v>1000</v>
      </c>
    </row>
    <row r="147" spans="1:5" s="52" customFormat="1" ht="20.100000000000001" customHeight="1">
      <c r="A147" s="39"/>
      <c r="B147" s="18" t="s">
        <v>42</v>
      </c>
      <c r="C147" s="21">
        <v>41373</v>
      </c>
      <c r="D147" s="44">
        <v>23825400</v>
      </c>
      <c r="E147" s="30">
        <v>1000</v>
      </c>
    </row>
    <row r="148" spans="1:5" s="52" customFormat="1" ht="20.100000000000001" customHeight="1">
      <c r="A148" s="39"/>
      <c r="B148" s="18" t="s">
        <v>43</v>
      </c>
      <c r="C148" s="21">
        <v>41373</v>
      </c>
      <c r="D148" s="44">
        <v>2506790</v>
      </c>
      <c r="E148" s="30">
        <v>1000</v>
      </c>
    </row>
    <row r="149" spans="1:5" s="52" customFormat="1" ht="20.100000000000001" customHeight="1">
      <c r="A149" s="39"/>
      <c r="B149" s="18" t="s">
        <v>44</v>
      </c>
      <c r="C149" s="21">
        <v>41373</v>
      </c>
      <c r="D149" s="44">
        <v>814150</v>
      </c>
      <c r="E149" s="30">
        <v>1000</v>
      </c>
    </row>
    <row r="150" spans="1:5" s="52" customFormat="1" ht="20.100000000000001" customHeight="1">
      <c r="A150" s="39"/>
      <c r="B150" s="18" t="s">
        <v>81</v>
      </c>
      <c r="C150" s="21">
        <v>41425</v>
      </c>
      <c r="D150" s="22">
        <v>14678840</v>
      </c>
      <c r="E150" s="30">
        <v>1000</v>
      </c>
    </row>
    <row r="151" spans="1:5" s="52" customFormat="1" ht="20.100000000000001" customHeight="1">
      <c r="A151" s="39"/>
      <c r="B151" s="18" t="s">
        <v>83</v>
      </c>
      <c r="C151" s="21">
        <v>41425</v>
      </c>
      <c r="D151" s="22">
        <v>6575310</v>
      </c>
      <c r="E151" s="30">
        <v>1000</v>
      </c>
    </row>
    <row r="152" spans="1:5" s="52" customFormat="1" ht="20.100000000000001" customHeight="1">
      <c r="A152" s="39"/>
      <c r="B152" s="18" t="s">
        <v>80</v>
      </c>
      <c r="C152" s="21">
        <v>41429</v>
      </c>
      <c r="D152" s="22">
        <v>1960530</v>
      </c>
      <c r="E152" s="30">
        <v>1000</v>
      </c>
    </row>
    <row r="153" spans="1:5" s="52" customFormat="1" ht="20.100000000000001" customHeight="1">
      <c r="A153" s="39"/>
      <c r="B153" s="18" t="s">
        <v>84</v>
      </c>
      <c r="C153" s="21">
        <v>41432</v>
      </c>
      <c r="D153" s="22">
        <v>4624840</v>
      </c>
      <c r="E153" s="30">
        <v>1000</v>
      </c>
    </row>
    <row r="154" spans="1:5" s="52" customFormat="1" ht="20.100000000000001" customHeight="1">
      <c r="A154" s="39"/>
      <c r="B154" s="18" t="s">
        <v>82</v>
      </c>
      <c r="C154" s="21">
        <v>41438</v>
      </c>
      <c r="D154" s="22">
        <v>412100</v>
      </c>
      <c r="E154" s="30">
        <v>1000</v>
      </c>
    </row>
    <row r="155" spans="1:5" s="52" customFormat="1" ht="20.100000000000001" customHeight="1">
      <c r="A155" s="39"/>
      <c r="B155" s="18" t="s">
        <v>46</v>
      </c>
      <c r="C155" s="21">
        <v>41453</v>
      </c>
      <c r="D155" s="44">
        <v>1240000</v>
      </c>
      <c r="E155" s="30">
        <v>1000</v>
      </c>
    </row>
    <row r="156" spans="1:5" s="52" customFormat="1" ht="20.100000000000001" customHeight="1">
      <c r="A156" s="39"/>
      <c r="B156" s="18" t="s">
        <v>85</v>
      </c>
      <c r="C156" s="21">
        <v>41453</v>
      </c>
      <c r="D156" s="22">
        <v>9323000</v>
      </c>
      <c r="E156" s="30">
        <v>1000</v>
      </c>
    </row>
    <row r="157" spans="1:5" s="52" customFormat="1" ht="20.100000000000001" customHeight="1">
      <c r="A157" s="39"/>
      <c r="B157" s="18" t="s">
        <v>86</v>
      </c>
      <c r="C157" s="21">
        <v>41477</v>
      </c>
      <c r="D157" s="22">
        <v>53923000</v>
      </c>
      <c r="E157" s="30">
        <v>1000</v>
      </c>
    </row>
    <row r="158" spans="1:5" s="52" customFormat="1" ht="20.100000000000001" customHeight="1">
      <c r="A158" s="39"/>
      <c r="B158" s="18" t="s">
        <v>87</v>
      </c>
      <c r="C158" s="21">
        <v>41479</v>
      </c>
      <c r="D158" s="22">
        <v>6757480</v>
      </c>
      <c r="E158" s="30">
        <v>1000</v>
      </c>
    </row>
    <row r="159" spans="1:5" s="52" customFormat="1" ht="20.100000000000001" customHeight="1">
      <c r="A159" s="40"/>
      <c r="B159" s="13" t="s">
        <v>88</v>
      </c>
      <c r="C159" s="27">
        <v>41481</v>
      </c>
      <c r="D159" s="16">
        <v>1296960</v>
      </c>
      <c r="E159" s="26">
        <v>1000</v>
      </c>
    </row>
    <row r="160" spans="1:5" s="52" customFormat="1" ht="20.100000000000001" customHeight="1">
      <c r="A160" s="39" t="s">
        <v>9</v>
      </c>
      <c r="B160" s="18" t="s">
        <v>89</v>
      </c>
      <c r="C160" s="21">
        <v>41481</v>
      </c>
      <c r="D160" s="22">
        <v>2708710</v>
      </c>
      <c r="E160" s="30">
        <v>1000</v>
      </c>
    </row>
    <row r="161" spans="1:5" s="52" customFormat="1" ht="20.100000000000001" customHeight="1">
      <c r="A161" s="39"/>
      <c r="B161" s="18" t="s">
        <v>90</v>
      </c>
      <c r="C161" s="21">
        <v>41583</v>
      </c>
      <c r="D161" s="22">
        <v>1270480</v>
      </c>
      <c r="E161" s="30">
        <v>1000</v>
      </c>
    </row>
    <row r="162" spans="1:5" s="52" customFormat="1" ht="20.100000000000001" customHeight="1">
      <c r="A162" s="39"/>
      <c r="B162" s="18" t="s">
        <v>91</v>
      </c>
      <c r="C162" s="21">
        <v>41585</v>
      </c>
      <c r="D162" s="22">
        <v>8022940</v>
      </c>
      <c r="E162" s="30">
        <v>1000</v>
      </c>
    </row>
    <row r="163" spans="1:5" s="52" customFormat="1" ht="20.100000000000001" customHeight="1">
      <c r="A163" s="39"/>
      <c r="B163" s="18" t="s">
        <v>92</v>
      </c>
      <c r="C163" s="21">
        <v>41585</v>
      </c>
      <c r="D163" s="22">
        <v>910000</v>
      </c>
      <c r="E163" s="30">
        <v>1000</v>
      </c>
    </row>
    <row r="164" spans="1:5" s="52" customFormat="1" ht="20.100000000000001" customHeight="1">
      <c r="A164" s="39"/>
      <c r="B164" s="18" t="s">
        <v>184</v>
      </c>
      <c r="C164" s="21">
        <v>41589</v>
      </c>
      <c r="D164" s="22">
        <v>213080</v>
      </c>
      <c r="E164" s="30">
        <v>1000</v>
      </c>
    </row>
    <row r="165" spans="1:5" s="52" customFormat="1" ht="20.100000000000001" customHeight="1">
      <c r="A165" s="39"/>
      <c r="B165" s="18" t="s">
        <v>94</v>
      </c>
      <c r="C165" s="21">
        <v>41594</v>
      </c>
      <c r="D165" s="22">
        <v>5282000</v>
      </c>
      <c r="E165" s="30">
        <v>1000</v>
      </c>
    </row>
    <row r="166" spans="1:5" s="52" customFormat="1" ht="20.100000000000001" customHeight="1">
      <c r="A166" s="39"/>
      <c r="B166" s="18" t="s">
        <v>93</v>
      </c>
      <c r="C166" s="21">
        <v>41597</v>
      </c>
      <c r="D166" s="22">
        <v>4419500</v>
      </c>
      <c r="E166" s="30">
        <v>1000</v>
      </c>
    </row>
    <row r="167" spans="1:5" s="52" customFormat="1" ht="20.100000000000001" customHeight="1">
      <c r="A167" s="39"/>
      <c r="B167" s="18" t="s">
        <v>95</v>
      </c>
      <c r="C167" s="21">
        <v>41603</v>
      </c>
      <c r="D167" s="22">
        <v>693990</v>
      </c>
      <c r="E167" s="30">
        <v>1000</v>
      </c>
    </row>
    <row r="168" spans="1:5" s="52" customFormat="1" ht="20.100000000000001" customHeight="1">
      <c r="A168" s="39"/>
      <c r="B168" s="18" t="s">
        <v>47</v>
      </c>
      <c r="C168" s="21">
        <v>41614</v>
      </c>
      <c r="D168" s="44">
        <v>538090</v>
      </c>
      <c r="E168" s="30">
        <v>1000</v>
      </c>
    </row>
    <row r="169" spans="1:5" s="52" customFormat="1" ht="20.100000000000001" customHeight="1">
      <c r="A169" s="39"/>
      <c r="B169" s="18" t="s">
        <v>96</v>
      </c>
      <c r="C169" s="21">
        <v>41614</v>
      </c>
      <c r="D169" s="22">
        <v>6906010</v>
      </c>
      <c r="E169" s="30">
        <v>1000</v>
      </c>
    </row>
    <row r="170" spans="1:5" s="52" customFormat="1" ht="20.100000000000001" customHeight="1">
      <c r="A170" s="39"/>
      <c r="B170" s="18" t="s">
        <v>99</v>
      </c>
      <c r="C170" s="21">
        <v>41614</v>
      </c>
      <c r="D170" s="22">
        <v>332690</v>
      </c>
      <c r="E170" s="30">
        <v>1000</v>
      </c>
    </row>
    <row r="171" spans="1:5" s="52" customFormat="1" ht="20.100000000000001" customHeight="1">
      <c r="A171" s="39"/>
      <c r="B171" s="18" t="s">
        <v>100</v>
      </c>
      <c r="C171" s="21">
        <v>41614</v>
      </c>
      <c r="D171" s="22">
        <v>774950</v>
      </c>
      <c r="E171" s="30">
        <v>1000</v>
      </c>
    </row>
    <row r="172" spans="1:5" s="52" customFormat="1" ht="20.100000000000001" customHeight="1">
      <c r="A172" s="39"/>
      <c r="B172" s="18" t="s">
        <v>102</v>
      </c>
      <c r="C172" s="21">
        <v>41614</v>
      </c>
      <c r="D172" s="22">
        <v>2741990</v>
      </c>
      <c r="E172" s="30">
        <v>1000</v>
      </c>
    </row>
    <row r="173" spans="1:5" s="52" customFormat="1" ht="20.100000000000001" customHeight="1">
      <c r="A173" s="39"/>
      <c r="B173" s="18" t="s">
        <v>104</v>
      </c>
      <c r="C173" s="21">
        <v>41617</v>
      </c>
      <c r="D173" s="22">
        <v>189960</v>
      </c>
      <c r="E173" s="30">
        <v>1000</v>
      </c>
    </row>
    <row r="174" spans="1:5" s="52" customFormat="1" ht="20.100000000000001" customHeight="1">
      <c r="A174" s="39"/>
      <c r="B174" s="18" t="s">
        <v>97</v>
      </c>
      <c r="C174" s="21">
        <v>41618</v>
      </c>
      <c r="D174" s="22">
        <v>2777170</v>
      </c>
      <c r="E174" s="30">
        <v>1000</v>
      </c>
    </row>
    <row r="175" spans="1:5" s="52" customFormat="1" ht="20.100000000000001" customHeight="1">
      <c r="A175" s="39"/>
      <c r="B175" s="18" t="s">
        <v>98</v>
      </c>
      <c r="C175" s="21">
        <v>41618</v>
      </c>
      <c r="D175" s="22">
        <v>7216830</v>
      </c>
      <c r="E175" s="30">
        <v>1000</v>
      </c>
    </row>
    <row r="176" spans="1:5" s="52" customFormat="1" ht="20.100000000000001" customHeight="1">
      <c r="A176" s="39"/>
      <c r="B176" s="18" t="s">
        <v>101</v>
      </c>
      <c r="C176" s="21">
        <v>41618</v>
      </c>
      <c r="D176" s="22">
        <v>1294600</v>
      </c>
      <c r="E176" s="30">
        <v>1000</v>
      </c>
    </row>
    <row r="177" spans="1:5" s="52" customFormat="1" ht="20.100000000000001" customHeight="1">
      <c r="A177" s="39"/>
      <c r="B177" s="18" t="s">
        <v>103</v>
      </c>
      <c r="C177" s="21">
        <v>41618</v>
      </c>
      <c r="D177" s="22">
        <v>1059400</v>
      </c>
      <c r="E177" s="30">
        <v>1000</v>
      </c>
    </row>
    <row r="178" spans="1:5" s="52" customFormat="1" ht="20.100000000000001" customHeight="1">
      <c r="A178" s="39"/>
      <c r="B178" s="18" t="s">
        <v>105</v>
      </c>
      <c r="C178" s="21">
        <v>41620</v>
      </c>
      <c r="D178" s="22">
        <v>4740000</v>
      </c>
      <c r="E178" s="30">
        <v>1000</v>
      </c>
    </row>
    <row r="179" spans="1:5" s="52" customFormat="1" ht="20.100000000000001" customHeight="1">
      <c r="A179" s="39"/>
      <c r="B179" s="18" t="s">
        <v>48</v>
      </c>
      <c r="C179" s="21">
        <v>41624</v>
      </c>
      <c r="D179" s="44">
        <v>1166260</v>
      </c>
      <c r="E179" s="30">
        <v>1000</v>
      </c>
    </row>
    <row r="180" spans="1:5" s="52" customFormat="1" ht="20.100000000000001" customHeight="1">
      <c r="A180" s="39"/>
      <c r="B180" s="18" t="s">
        <v>107</v>
      </c>
      <c r="C180" s="21">
        <v>41624</v>
      </c>
      <c r="D180" s="22">
        <v>2090670</v>
      </c>
      <c r="E180" s="30">
        <v>1000</v>
      </c>
    </row>
    <row r="181" spans="1:5" s="52" customFormat="1" ht="20.100000000000001" customHeight="1">
      <c r="A181" s="39"/>
      <c r="B181" s="18" t="s">
        <v>106</v>
      </c>
      <c r="C181" s="21">
        <v>41625</v>
      </c>
      <c r="D181" s="22">
        <v>860000</v>
      </c>
      <c r="E181" s="30">
        <v>1000</v>
      </c>
    </row>
    <row r="182" spans="1:5" s="52" customFormat="1" ht="20.100000000000001" customHeight="1">
      <c r="A182" s="39"/>
      <c r="B182" s="18" t="s">
        <v>108</v>
      </c>
      <c r="C182" s="21">
        <v>41625</v>
      </c>
      <c r="D182" s="22">
        <v>9528630</v>
      </c>
      <c r="E182" s="30">
        <v>1000</v>
      </c>
    </row>
    <row r="183" spans="1:5" s="52" customFormat="1" ht="20.100000000000001" customHeight="1">
      <c r="A183" s="39"/>
      <c r="B183" s="18" t="s">
        <v>109</v>
      </c>
      <c r="C183" s="21">
        <v>41625</v>
      </c>
      <c r="D183" s="22">
        <v>4392410</v>
      </c>
      <c r="E183" s="30">
        <v>1000</v>
      </c>
    </row>
    <row r="184" spans="1:5" s="52" customFormat="1" ht="20.100000000000001" customHeight="1">
      <c r="A184" s="39"/>
      <c r="B184" s="18" t="s">
        <v>110</v>
      </c>
      <c r="C184" s="21">
        <v>41627</v>
      </c>
      <c r="D184" s="22">
        <v>1166260</v>
      </c>
      <c r="E184" s="30">
        <v>1000</v>
      </c>
    </row>
    <row r="185" spans="1:5" s="52" customFormat="1" ht="20.100000000000001" customHeight="1">
      <c r="A185" s="39"/>
      <c r="B185" s="18" t="s">
        <v>111</v>
      </c>
      <c r="C185" s="21">
        <v>41627</v>
      </c>
      <c r="D185" s="22">
        <v>276410</v>
      </c>
      <c r="E185" s="30">
        <v>1000</v>
      </c>
    </row>
    <row r="186" spans="1:5" s="52" customFormat="1" ht="20.100000000000001" customHeight="1">
      <c r="A186" s="39"/>
      <c r="B186" s="18" t="s">
        <v>49</v>
      </c>
      <c r="C186" s="21">
        <v>41631</v>
      </c>
      <c r="D186" s="45">
        <v>1290000</v>
      </c>
      <c r="E186" s="30">
        <v>1000</v>
      </c>
    </row>
    <row r="187" spans="1:5" s="52" customFormat="1" ht="20.100000000000001" customHeight="1">
      <c r="A187" s="39"/>
      <c r="B187" s="18" t="s">
        <v>50</v>
      </c>
      <c r="C187" s="21">
        <v>41634</v>
      </c>
      <c r="D187" s="45">
        <v>2219320</v>
      </c>
      <c r="E187" s="30">
        <v>1000</v>
      </c>
    </row>
    <row r="188" spans="1:5" s="52" customFormat="1" ht="20.100000000000001" customHeight="1">
      <c r="A188" s="39"/>
      <c r="B188" s="18" t="s">
        <v>51</v>
      </c>
      <c r="C188" s="21">
        <v>41634</v>
      </c>
      <c r="D188" s="45">
        <v>631220</v>
      </c>
      <c r="E188" s="30">
        <v>1000</v>
      </c>
    </row>
    <row r="189" spans="1:5" s="52" customFormat="1" ht="20.100000000000001" customHeight="1">
      <c r="A189" s="39"/>
      <c r="B189" s="18" t="s">
        <v>52</v>
      </c>
      <c r="C189" s="21">
        <v>41634</v>
      </c>
      <c r="D189" s="45">
        <v>2741990</v>
      </c>
      <c r="E189" s="30">
        <v>1000</v>
      </c>
    </row>
    <row r="190" spans="1:5" s="52" customFormat="1" ht="20.100000000000001" customHeight="1">
      <c r="A190" s="39"/>
      <c r="B190" s="18" t="s">
        <v>53</v>
      </c>
      <c r="C190" s="21">
        <v>41712</v>
      </c>
      <c r="D190" s="45">
        <v>520000</v>
      </c>
      <c r="E190" s="30">
        <v>1000</v>
      </c>
    </row>
    <row r="191" spans="1:5" s="52" customFormat="1" ht="20.100000000000001" customHeight="1">
      <c r="A191" s="39"/>
      <c r="B191" s="18" t="s">
        <v>54</v>
      </c>
      <c r="C191" s="21">
        <v>41712</v>
      </c>
      <c r="D191" s="45">
        <v>379000</v>
      </c>
      <c r="E191" s="30">
        <v>1000</v>
      </c>
    </row>
    <row r="192" spans="1:5" s="52" customFormat="1" ht="20.100000000000001" customHeight="1">
      <c r="A192" s="39"/>
      <c r="B192" s="18" t="s">
        <v>467</v>
      </c>
      <c r="C192" s="21">
        <v>41716</v>
      </c>
      <c r="D192" s="45">
        <v>975230</v>
      </c>
      <c r="E192" s="30">
        <v>1000</v>
      </c>
    </row>
    <row r="193" spans="1:5" s="52" customFormat="1" ht="20.100000000000001" customHeight="1">
      <c r="A193" s="39"/>
      <c r="B193" s="18" t="s">
        <v>468</v>
      </c>
      <c r="C193" s="21">
        <v>41729</v>
      </c>
      <c r="D193" s="45">
        <v>370480</v>
      </c>
      <c r="E193" s="30">
        <v>1000</v>
      </c>
    </row>
    <row r="194" spans="1:5" s="52" customFormat="1" ht="20.100000000000001" customHeight="1">
      <c r="A194" s="39"/>
      <c r="B194" s="18" t="s">
        <v>55</v>
      </c>
      <c r="C194" s="21">
        <v>41736</v>
      </c>
      <c r="D194" s="45">
        <v>293000</v>
      </c>
      <c r="E194" s="30">
        <v>1000</v>
      </c>
    </row>
    <row r="195" spans="1:5" s="52" customFormat="1" ht="20.100000000000001" customHeight="1">
      <c r="A195" s="39"/>
      <c r="B195" s="18" t="s">
        <v>56</v>
      </c>
      <c r="C195" s="21">
        <v>41741</v>
      </c>
      <c r="D195" s="45">
        <v>750000</v>
      </c>
      <c r="E195" s="30">
        <v>1000</v>
      </c>
    </row>
    <row r="196" spans="1:5" s="52" customFormat="1" ht="20.100000000000001" customHeight="1">
      <c r="A196" s="39"/>
      <c r="B196" s="18" t="s">
        <v>57</v>
      </c>
      <c r="C196" s="21">
        <v>41750</v>
      </c>
      <c r="D196" s="45">
        <v>3114000</v>
      </c>
      <c r="E196" s="30">
        <v>1000</v>
      </c>
    </row>
    <row r="197" spans="1:5" s="52" customFormat="1" ht="20.100000000000001" customHeight="1">
      <c r="A197" s="39"/>
      <c r="B197" s="18" t="s">
        <v>112</v>
      </c>
      <c r="C197" s="21">
        <v>41771</v>
      </c>
      <c r="D197" s="22">
        <v>1387450</v>
      </c>
      <c r="E197" s="30">
        <v>1000</v>
      </c>
    </row>
    <row r="198" spans="1:5" s="52" customFormat="1" ht="20.100000000000001" customHeight="1">
      <c r="A198" s="40"/>
      <c r="B198" s="13" t="s">
        <v>112</v>
      </c>
      <c r="C198" s="27">
        <v>41773</v>
      </c>
      <c r="D198" s="16">
        <v>2553710</v>
      </c>
      <c r="E198" s="26">
        <v>1000</v>
      </c>
    </row>
    <row r="199" spans="1:5" s="52" customFormat="1" ht="20.100000000000001" customHeight="1">
      <c r="A199" s="39" t="s">
        <v>9</v>
      </c>
      <c r="B199" s="18" t="s">
        <v>113</v>
      </c>
      <c r="C199" s="21">
        <v>41806</v>
      </c>
      <c r="D199" s="22">
        <v>11743070</v>
      </c>
      <c r="E199" s="30">
        <v>1000</v>
      </c>
    </row>
    <row r="200" spans="1:5" s="52" customFormat="1" ht="20.100000000000001" customHeight="1">
      <c r="A200" s="39"/>
      <c r="B200" s="18" t="s">
        <v>114</v>
      </c>
      <c r="C200" s="21">
        <v>41806</v>
      </c>
      <c r="D200" s="22">
        <v>4419000</v>
      </c>
      <c r="E200" s="30">
        <v>1000</v>
      </c>
    </row>
    <row r="201" spans="1:5" s="52" customFormat="1" ht="20.100000000000001" customHeight="1">
      <c r="A201" s="39"/>
      <c r="B201" s="18" t="s">
        <v>58</v>
      </c>
      <c r="C201" s="21">
        <v>41821</v>
      </c>
      <c r="D201" s="45">
        <v>4040570</v>
      </c>
      <c r="E201" s="30">
        <v>1000</v>
      </c>
    </row>
    <row r="202" spans="1:5" s="52" customFormat="1" ht="20.100000000000001" customHeight="1">
      <c r="A202" s="39"/>
      <c r="B202" s="18" t="s">
        <v>438</v>
      </c>
      <c r="C202" s="21">
        <v>41821</v>
      </c>
      <c r="D202" s="22">
        <v>3357630</v>
      </c>
      <c r="E202" s="30">
        <v>1000</v>
      </c>
    </row>
    <row r="203" spans="1:5" s="52" customFormat="1" ht="20.100000000000001" customHeight="1">
      <c r="A203" s="39"/>
      <c r="B203" s="18" t="s">
        <v>115</v>
      </c>
      <c r="C203" s="21">
        <v>41821</v>
      </c>
      <c r="D203" s="22">
        <v>212280</v>
      </c>
      <c r="E203" s="30">
        <v>1000</v>
      </c>
    </row>
    <row r="204" spans="1:5" s="52" customFormat="1" ht="20.100000000000001" customHeight="1">
      <c r="A204" s="39"/>
      <c r="B204" s="18" t="s">
        <v>113</v>
      </c>
      <c r="C204" s="21">
        <v>41821</v>
      </c>
      <c r="D204" s="22">
        <v>1467880</v>
      </c>
      <c r="E204" s="30">
        <v>1000</v>
      </c>
    </row>
    <row r="205" spans="1:5" s="52" customFormat="1" ht="20.100000000000001" customHeight="1">
      <c r="A205" s="39"/>
      <c r="B205" s="18" t="s">
        <v>116</v>
      </c>
      <c r="C205" s="21">
        <v>41821</v>
      </c>
      <c r="D205" s="22">
        <v>615130</v>
      </c>
      <c r="E205" s="30">
        <v>1000</v>
      </c>
    </row>
    <row r="206" spans="1:5" s="52" customFormat="1" ht="20.100000000000001" customHeight="1">
      <c r="A206" s="39"/>
      <c r="B206" s="18" t="s">
        <v>117</v>
      </c>
      <c r="C206" s="21">
        <v>41821</v>
      </c>
      <c r="D206" s="22">
        <v>3015390</v>
      </c>
      <c r="E206" s="30">
        <v>1000</v>
      </c>
    </row>
    <row r="207" spans="1:5" s="52" customFormat="1" ht="20.100000000000001" customHeight="1">
      <c r="A207" s="39"/>
      <c r="B207" s="18" t="s">
        <v>118</v>
      </c>
      <c r="C207" s="21">
        <v>41821</v>
      </c>
      <c r="D207" s="22">
        <v>718260</v>
      </c>
      <c r="E207" s="30">
        <v>1000</v>
      </c>
    </row>
    <row r="208" spans="1:5" s="52" customFormat="1" ht="20.100000000000001" customHeight="1">
      <c r="A208" s="39"/>
      <c r="B208" s="18" t="s">
        <v>119</v>
      </c>
      <c r="C208" s="21">
        <v>41821</v>
      </c>
      <c r="D208" s="22">
        <v>561000</v>
      </c>
      <c r="E208" s="30">
        <v>1000</v>
      </c>
    </row>
    <row r="209" spans="1:5" s="52" customFormat="1" ht="20.100000000000001" customHeight="1">
      <c r="A209" s="39"/>
      <c r="B209" s="18" t="s">
        <v>120</v>
      </c>
      <c r="C209" s="21">
        <v>41821</v>
      </c>
      <c r="D209" s="22">
        <v>7578000</v>
      </c>
      <c r="E209" s="30">
        <v>1000</v>
      </c>
    </row>
    <row r="210" spans="1:5" s="52" customFormat="1" ht="20.100000000000001" customHeight="1">
      <c r="A210" s="39"/>
      <c r="B210" s="18" t="s">
        <v>121</v>
      </c>
      <c r="C210" s="21">
        <v>41821</v>
      </c>
      <c r="D210" s="22">
        <v>12121500</v>
      </c>
      <c r="E210" s="30">
        <v>1000</v>
      </c>
    </row>
    <row r="211" spans="1:5" s="52" customFormat="1" ht="20.100000000000001" customHeight="1">
      <c r="A211" s="39"/>
      <c r="B211" s="18" t="s">
        <v>59</v>
      </c>
      <c r="C211" s="21">
        <v>41838</v>
      </c>
      <c r="D211" s="45">
        <v>2250000</v>
      </c>
      <c r="E211" s="30">
        <v>1000</v>
      </c>
    </row>
    <row r="212" spans="1:5" s="52" customFormat="1" ht="20.100000000000001" customHeight="1">
      <c r="A212" s="39"/>
      <c r="B212" s="18" t="s">
        <v>60</v>
      </c>
      <c r="C212" s="21">
        <v>41872</v>
      </c>
      <c r="D212" s="45">
        <v>1871850</v>
      </c>
      <c r="E212" s="30">
        <v>1000</v>
      </c>
    </row>
    <row r="213" spans="1:5" s="52" customFormat="1" ht="20.100000000000001" customHeight="1">
      <c r="A213" s="39"/>
      <c r="B213" s="18" t="s">
        <v>122</v>
      </c>
      <c r="C213" s="21">
        <v>41878</v>
      </c>
      <c r="D213" s="22">
        <v>1890220</v>
      </c>
      <c r="E213" s="30">
        <v>1000</v>
      </c>
    </row>
    <row r="214" spans="1:5" s="52" customFormat="1" ht="20.100000000000001" customHeight="1">
      <c r="A214" s="39"/>
      <c r="B214" s="18" t="s">
        <v>61</v>
      </c>
      <c r="C214" s="21">
        <v>41953</v>
      </c>
      <c r="D214" s="45">
        <v>703590</v>
      </c>
      <c r="E214" s="30">
        <v>1000</v>
      </c>
    </row>
    <row r="215" spans="1:5" s="52" customFormat="1" ht="20.100000000000001" customHeight="1">
      <c r="A215" s="39"/>
      <c r="B215" s="18" t="s">
        <v>123</v>
      </c>
      <c r="C215" s="21">
        <v>41977</v>
      </c>
      <c r="D215" s="22">
        <v>37601960</v>
      </c>
      <c r="E215" s="30">
        <v>1000</v>
      </c>
    </row>
    <row r="216" spans="1:5" s="52" customFormat="1" ht="20.100000000000001" customHeight="1">
      <c r="A216" s="39"/>
      <c r="B216" s="18" t="s">
        <v>124</v>
      </c>
      <c r="C216" s="21">
        <v>41977</v>
      </c>
      <c r="D216" s="22">
        <v>52280800</v>
      </c>
      <c r="E216" s="30">
        <v>1000</v>
      </c>
    </row>
    <row r="217" spans="1:5" s="52" customFormat="1" ht="20.100000000000001" customHeight="1">
      <c r="A217" s="39"/>
      <c r="B217" s="18" t="s">
        <v>125</v>
      </c>
      <c r="C217" s="21">
        <v>41981</v>
      </c>
      <c r="D217" s="22">
        <v>32090763</v>
      </c>
      <c r="E217" s="30">
        <v>1000</v>
      </c>
    </row>
    <row r="218" spans="1:5" s="52" customFormat="1" ht="20.100000000000001" customHeight="1">
      <c r="A218" s="39"/>
      <c r="B218" s="18" t="s">
        <v>126</v>
      </c>
      <c r="C218" s="21">
        <v>41981</v>
      </c>
      <c r="D218" s="22">
        <v>45760110</v>
      </c>
      <c r="E218" s="30">
        <v>1000</v>
      </c>
    </row>
    <row r="219" spans="1:5" s="52" customFormat="1" ht="20.100000000000001" customHeight="1">
      <c r="A219" s="39"/>
      <c r="B219" s="18" t="s">
        <v>62</v>
      </c>
      <c r="C219" s="21">
        <v>41983</v>
      </c>
      <c r="D219" s="45">
        <v>10206890</v>
      </c>
      <c r="E219" s="30">
        <v>1000</v>
      </c>
    </row>
    <row r="220" spans="1:5" s="52" customFormat="1" ht="20.100000000000001" customHeight="1">
      <c r="A220" s="39"/>
      <c r="B220" s="18" t="s">
        <v>127</v>
      </c>
      <c r="C220" s="21">
        <v>41983</v>
      </c>
      <c r="D220" s="22">
        <v>2468590</v>
      </c>
      <c r="E220" s="30">
        <v>1000</v>
      </c>
    </row>
    <row r="221" spans="1:5" s="52" customFormat="1" ht="20.100000000000001" customHeight="1">
      <c r="A221" s="39"/>
      <c r="B221" s="18" t="s">
        <v>128</v>
      </c>
      <c r="C221" s="21">
        <v>41983</v>
      </c>
      <c r="D221" s="22">
        <v>484470</v>
      </c>
      <c r="E221" s="30">
        <v>1000</v>
      </c>
    </row>
    <row r="222" spans="1:5" s="52" customFormat="1" ht="20.100000000000001" customHeight="1">
      <c r="A222" s="39"/>
      <c r="B222" s="18" t="s">
        <v>129</v>
      </c>
      <c r="C222" s="21">
        <v>41983</v>
      </c>
      <c r="D222" s="22">
        <v>1256750</v>
      </c>
      <c r="E222" s="30">
        <v>1000</v>
      </c>
    </row>
    <row r="223" spans="1:5" s="52" customFormat="1" ht="20.100000000000001" customHeight="1">
      <c r="A223" s="39"/>
      <c r="B223" s="18" t="s">
        <v>62</v>
      </c>
      <c r="C223" s="21">
        <v>41991</v>
      </c>
      <c r="D223" s="45">
        <v>184940</v>
      </c>
      <c r="E223" s="30">
        <v>1000</v>
      </c>
    </row>
    <row r="224" spans="1:5" s="52" customFormat="1" ht="20.100000000000001" customHeight="1">
      <c r="A224" s="39"/>
      <c r="B224" s="18" t="s">
        <v>130</v>
      </c>
      <c r="C224" s="21">
        <v>41997</v>
      </c>
      <c r="D224" s="22">
        <v>4222680</v>
      </c>
      <c r="E224" s="30">
        <v>1000</v>
      </c>
    </row>
    <row r="225" spans="1:5" s="52" customFormat="1" ht="20.100000000000001" customHeight="1">
      <c r="A225" s="39"/>
      <c r="B225" s="18" t="s">
        <v>170</v>
      </c>
      <c r="C225" s="21">
        <v>42018</v>
      </c>
      <c r="D225" s="22">
        <v>2975980</v>
      </c>
      <c r="E225" s="30">
        <v>1000</v>
      </c>
    </row>
    <row r="226" spans="1:5" s="52" customFormat="1" ht="20.100000000000001" customHeight="1">
      <c r="A226" s="39"/>
      <c r="B226" s="18" t="s">
        <v>171</v>
      </c>
      <c r="C226" s="21">
        <v>42018</v>
      </c>
      <c r="D226" s="22">
        <v>1124830</v>
      </c>
      <c r="E226" s="30">
        <v>1000</v>
      </c>
    </row>
    <row r="227" spans="1:5" s="52" customFormat="1" ht="20.100000000000001" customHeight="1">
      <c r="A227" s="39"/>
      <c r="B227" s="18" t="s">
        <v>172</v>
      </c>
      <c r="C227" s="21">
        <v>42018</v>
      </c>
      <c r="D227" s="22">
        <v>1051640</v>
      </c>
      <c r="E227" s="30">
        <v>1000</v>
      </c>
    </row>
    <row r="228" spans="1:5" s="52" customFormat="1" ht="20.100000000000001" customHeight="1">
      <c r="A228" s="39"/>
      <c r="B228" s="18" t="s">
        <v>229</v>
      </c>
      <c r="C228" s="21">
        <v>42062</v>
      </c>
      <c r="D228" s="44">
        <v>10477776</v>
      </c>
      <c r="E228" s="30">
        <v>1000</v>
      </c>
    </row>
    <row r="229" spans="1:5" s="52" customFormat="1" ht="20.100000000000001" customHeight="1">
      <c r="A229" s="39"/>
      <c r="B229" s="18" t="s">
        <v>230</v>
      </c>
      <c r="C229" s="21">
        <v>42062</v>
      </c>
      <c r="D229" s="44">
        <v>8415000</v>
      </c>
      <c r="E229" s="30">
        <v>1000</v>
      </c>
    </row>
    <row r="230" spans="1:5" s="52" customFormat="1" ht="20.100000000000001" customHeight="1">
      <c r="A230" s="39"/>
      <c r="B230" s="18" t="s">
        <v>262</v>
      </c>
      <c r="C230" s="21">
        <v>42081</v>
      </c>
      <c r="D230" s="22">
        <v>703780</v>
      </c>
      <c r="E230" s="30">
        <v>1000</v>
      </c>
    </row>
    <row r="231" spans="1:5" s="52" customFormat="1" ht="20.100000000000001" customHeight="1">
      <c r="A231" s="39"/>
      <c r="B231" s="18" t="s">
        <v>173</v>
      </c>
      <c r="C231" s="21">
        <v>42087</v>
      </c>
      <c r="D231" s="22">
        <v>570000</v>
      </c>
      <c r="E231" s="30">
        <v>1000</v>
      </c>
    </row>
    <row r="232" spans="1:5" s="52" customFormat="1" ht="20.100000000000001" customHeight="1">
      <c r="A232" s="39"/>
      <c r="B232" s="18" t="s">
        <v>174</v>
      </c>
      <c r="C232" s="21">
        <v>42087</v>
      </c>
      <c r="D232" s="22">
        <v>280000</v>
      </c>
      <c r="E232" s="30">
        <v>1000</v>
      </c>
    </row>
    <row r="233" spans="1:5" s="52" customFormat="1" ht="20.100000000000001" customHeight="1">
      <c r="A233" s="39"/>
      <c r="B233" s="18" t="s">
        <v>175</v>
      </c>
      <c r="C233" s="21">
        <v>42087</v>
      </c>
      <c r="D233" s="22">
        <v>2040000</v>
      </c>
      <c r="E233" s="30">
        <v>1000</v>
      </c>
    </row>
    <row r="234" spans="1:5" s="52" customFormat="1" ht="20.100000000000001" customHeight="1">
      <c r="A234" s="39"/>
      <c r="B234" s="18" t="s">
        <v>176</v>
      </c>
      <c r="C234" s="21">
        <v>42087</v>
      </c>
      <c r="D234" s="22">
        <v>810000</v>
      </c>
      <c r="E234" s="30">
        <v>1000</v>
      </c>
    </row>
    <row r="235" spans="1:5" s="52" customFormat="1" ht="20.100000000000001" customHeight="1">
      <c r="A235" s="39"/>
      <c r="B235" s="18" t="s">
        <v>177</v>
      </c>
      <c r="C235" s="21">
        <v>42087</v>
      </c>
      <c r="D235" s="22">
        <v>3540000</v>
      </c>
      <c r="E235" s="30">
        <v>1000</v>
      </c>
    </row>
    <row r="236" spans="1:5" s="52" customFormat="1" ht="20.100000000000001" customHeight="1">
      <c r="A236" s="39"/>
      <c r="B236" s="18" t="s">
        <v>185</v>
      </c>
      <c r="C236" s="21">
        <v>42094</v>
      </c>
      <c r="D236" s="22">
        <v>2231380</v>
      </c>
      <c r="E236" s="30">
        <v>1000</v>
      </c>
    </row>
    <row r="237" spans="1:5" s="52" customFormat="1" ht="20.100000000000001" customHeight="1">
      <c r="A237" s="40"/>
      <c r="B237" s="13" t="s">
        <v>187</v>
      </c>
      <c r="C237" s="27">
        <v>42094</v>
      </c>
      <c r="D237" s="16">
        <v>45080080</v>
      </c>
      <c r="E237" s="26">
        <v>1000</v>
      </c>
    </row>
    <row r="238" spans="1:5" s="52" customFormat="1" ht="20.100000000000001" customHeight="1">
      <c r="A238" s="39" t="s">
        <v>9</v>
      </c>
      <c r="B238" s="18" t="s">
        <v>186</v>
      </c>
      <c r="C238" s="21">
        <v>42101</v>
      </c>
      <c r="D238" s="22">
        <v>522800</v>
      </c>
      <c r="E238" s="30">
        <v>1000</v>
      </c>
    </row>
    <row r="239" spans="1:5" s="52" customFormat="1" ht="20.100000000000001" customHeight="1">
      <c r="A239" s="39"/>
      <c r="B239" s="18" t="s">
        <v>188</v>
      </c>
      <c r="C239" s="21">
        <v>42101</v>
      </c>
      <c r="D239" s="22">
        <v>10967170</v>
      </c>
      <c r="E239" s="30">
        <v>1000</v>
      </c>
    </row>
    <row r="240" spans="1:5" s="52" customFormat="1" ht="20.100000000000001" customHeight="1">
      <c r="A240" s="39"/>
      <c r="B240" s="18" t="s">
        <v>62</v>
      </c>
      <c r="C240" s="21">
        <v>42118</v>
      </c>
      <c r="D240" s="22">
        <v>39762230</v>
      </c>
      <c r="E240" s="30">
        <v>1000</v>
      </c>
    </row>
    <row r="241" spans="1:5" s="52" customFormat="1" ht="20.100000000000001" customHeight="1">
      <c r="A241" s="39"/>
      <c r="B241" s="18" t="s">
        <v>189</v>
      </c>
      <c r="C241" s="21">
        <v>42118</v>
      </c>
      <c r="D241" s="22">
        <v>653330</v>
      </c>
      <c r="E241" s="30">
        <v>1000</v>
      </c>
    </row>
    <row r="242" spans="1:5" s="52" customFormat="1" ht="20.100000000000001" customHeight="1">
      <c r="A242" s="39"/>
      <c r="B242" s="18" t="s">
        <v>190</v>
      </c>
      <c r="C242" s="21">
        <v>42118</v>
      </c>
      <c r="D242" s="22">
        <v>3910960</v>
      </c>
      <c r="E242" s="30">
        <v>1000</v>
      </c>
    </row>
    <row r="243" spans="1:5" s="52" customFormat="1" ht="20.100000000000001" customHeight="1">
      <c r="A243" s="39"/>
      <c r="B243" s="18" t="s">
        <v>191</v>
      </c>
      <c r="C243" s="21">
        <v>42118</v>
      </c>
      <c r="D243" s="22">
        <v>2472610</v>
      </c>
      <c r="E243" s="30">
        <v>1000</v>
      </c>
    </row>
    <row r="244" spans="1:5" s="52" customFormat="1" ht="20.100000000000001" customHeight="1">
      <c r="A244" s="39"/>
      <c r="B244" s="18" t="s">
        <v>192</v>
      </c>
      <c r="C244" s="21">
        <v>42118</v>
      </c>
      <c r="D244" s="22">
        <v>92470</v>
      </c>
      <c r="E244" s="30">
        <v>1000</v>
      </c>
    </row>
    <row r="245" spans="1:5" s="52" customFormat="1" ht="20.100000000000001" customHeight="1">
      <c r="A245" s="39"/>
      <c r="B245" s="18" t="s">
        <v>193</v>
      </c>
      <c r="C245" s="21">
        <v>42118</v>
      </c>
      <c r="D245" s="22">
        <v>2140920</v>
      </c>
      <c r="E245" s="30">
        <v>1000</v>
      </c>
    </row>
    <row r="246" spans="1:5" s="52" customFormat="1" ht="20.100000000000001" customHeight="1">
      <c r="A246" s="39"/>
      <c r="B246" s="18" t="s">
        <v>194</v>
      </c>
      <c r="C246" s="21">
        <v>42118</v>
      </c>
      <c r="D246" s="22">
        <v>9429030</v>
      </c>
      <c r="E246" s="30">
        <v>1000</v>
      </c>
    </row>
    <row r="247" spans="1:5" s="52" customFormat="1" ht="20.100000000000001" customHeight="1">
      <c r="A247" s="39"/>
      <c r="B247" s="18" t="s">
        <v>62</v>
      </c>
      <c r="C247" s="21">
        <v>42118</v>
      </c>
      <c r="D247" s="22">
        <v>1242340</v>
      </c>
      <c r="E247" s="30">
        <v>1000</v>
      </c>
    </row>
    <row r="248" spans="1:5" s="52" customFormat="1" ht="20.100000000000001" customHeight="1">
      <c r="A248" s="39"/>
      <c r="B248" s="18" t="s">
        <v>195</v>
      </c>
      <c r="C248" s="21">
        <v>42118</v>
      </c>
      <c r="D248" s="22">
        <v>1542870</v>
      </c>
      <c r="E248" s="30">
        <v>1000</v>
      </c>
    </row>
    <row r="249" spans="1:5" s="52" customFormat="1" ht="20.100000000000001" customHeight="1">
      <c r="A249" s="39"/>
      <c r="B249" s="18" t="s">
        <v>196</v>
      </c>
      <c r="C249" s="21">
        <v>42118</v>
      </c>
      <c r="D249" s="22">
        <v>1433510</v>
      </c>
      <c r="E249" s="30">
        <v>1000</v>
      </c>
    </row>
    <row r="250" spans="1:5" s="52" customFormat="1" ht="20.100000000000001" customHeight="1">
      <c r="A250" s="39"/>
      <c r="B250" s="18" t="s">
        <v>197</v>
      </c>
      <c r="C250" s="21">
        <v>42118</v>
      </c>
      <c r="D250" s="22">
        <v>9528630</v>
      </c>
      <c r="E250" s="30">
        <v>1000</v>
      </c>
    </row>
    <row r="251" spans="1:5" s="52" customFormat="1" ht="20.100000000000001" customHeight="1">
      <c r="A251" s="39"/>
      <c r="B251" s="18" t="s">
        <v>198</v>
      </c>
      <c r="C251" s="21">
        <v>42118</v>
      </c>
      <c r="D251" s="22">
        <v>1664490</v>
      </c>
      <c r="E251" s="30">
        <v>1000</v>
      </c>
    </row>
    <row r="252" spans="1:5" s="52" customFormat="1" ht="20.100000000000001" customHeight="1">
      <c r="A252" s="39"/>
      <c r="B252" s="18" t="s">
        <v>469</v>
      </c>
      <c r="C252" s="21">
        <v>42130</v>
      </c>
      <c r="D252" s="22">
        <v>995340</v>
      </c>
      <c r="E252" s="30">
        <v>1000</v>
      </c>
    </row>
    <row r="253" spans="1:5" s="52" customFormat="1" ht="20.100000000000001" customHeight="1">
      <c r="A253" s="39"/>
      <c r="B253" s="18" t="s">
        <v>191</v>
      </c>
      <c r="C253" s="21">
        <v>42135</v>
      </c>
      <c r="D253" s="22">
        <v>5934280</v>
      </c>
      <c r="E253" s="30">
        <v>1000</v>
      </c>
    </row>
    <row r="254" spans="1:5" s="52" customFormat="1" ht="20.100000000000001" customHeight="1">
      <c r="A254" s="39"/>
      <c r="B254" s="18" t="s">
        <v>199</v>
      </c>
      <c r="C254" s="21">
        <v>42135</v>
      </c>
      <c r="D254" s="22">
        <v>7526410</v>
      </c>
      <c r="E254" s="30">
        <v>1000</v>
      </c>
    </row>
    <row r="255" spans="1:5" s="52" customFormat="1" ht="20.100000000000001" customHeight="1">
      <c r="A255" s="39"/>
      <c r="B255" s="18" t="s">
        <v>206</v>
      </c>
      <c r="C255" s="21">
        <v>42146</v>
      </c>
      <c r="D255" s="22">
        <v>1730300</v>
      </c>
      <c r="E255" s="30">
        <v>1000</v>
      </c>
    </row>
    <row r="256" spans="1:5" s="52" customFormat="1" ht="20.100000000000001" customHeight="1">
      <c r="A256" s="39"/>
      <c r="B256" s="18" t="s">
        <v>201</v>
      </c>
      <c r="C256" s="21">
        <v>42149</v>
      </c>
      <c r="D256" s="22">
        <v>48849310</v>
      </c>
      <c r="E256" s="30">
        <v>1000</v>
      </c>
    </row>
    <row r="257" spans="1:5" s="52" customFormat="1" ht="20.100000000000001" customHeight="1">
      <c r="A257" s="39"/>
      <c r="B257" s="18" t="s">
        <v>202</v>
      </c>
      <c r="C257" s="21">
        <v>42149</v>
      </c>
      <c r="D257" s="22">
        <v>666400</v>
      </c>
      <c r="E257" s="30">
        <v>1000</v>
      </c>
    </row>
    <row r="258" spans="1:5" s="52" customFormat="1" ht="20.100000000000001" customHeight="1">
      <c r="A258" s="39"/>
      <c r="B258" s="18" t="s">
        <v>188</v>
      </c>
      <c r="C258" s="21">
        <v>42149</v>
      </c>
      <c r="D258" s="22">
        <v>15185310</v>
      </c>
      <c r="E258" s="30">
        <v>1000</v>
      </c>
    </row>
    <row r="259" spans="1:5" s="52" customFormat="1" ht="20.100000000000001" customHeight="1">
      <c r="A259" s="39"/>
      <c r="B259" s="18" t="s">
        <v>439</v>
      </c>
      <c r="C259" s="21">
        <v>42149</v>
      </c>
      <c r="D259" s="22">
        <v>3081720</v>
      </c>
      <c r="E259" s="30">
        <v>1000</v>
      </c>
    </row>
    <row r="260" spans="1:5" s="52" customFormat="1" ht="20.100000000000001" customHeight="1">
      <c r="A260" s="39"/>
      <c r="B260" s="18" t="s">
        <v>203</v>
      </c>
      <c r="C260" s="21">
        <v>42149</v>
      </c>
      <c r="D260" s="22">
        <v>13931100</v>
      </c>
      <c r="E260" s="30">
        <v>1000</v>
      </c>
    </row>
    <row r="261" spans="1:5" s="52" customFormat="1" ht="20.100000000000001" customHeight="1">
      <c r="A261" s="39"/>
      <c r="B261" s="18" t="s">
        <v>207</v>
      </c>
      <c r="C261" s="21">
        <v>42149</v>
      </c>
      <c r="D261" s="22">
        <v>4257730</v>
      </c>
      <c r="E261" s="30">
        <v>1000</v>
      </c>
    </row>
    <row r="262" spans="1:5" s="52" customFormat="1" ht="20.100000000000001" customHeight="1">
      <c r="A262" s="39"/>
      <c r="B262" s="18" t="s">
        <v>441</v>
      </c>
      <c r="C262" s="21">
        <v>42149</v>
      </c>
      <c r="D262" s="22">
        <v>2474630</v>
      </c>
      <c r="E262" s="30">
        <v>1000</v>
      </c>
    </row>
    <row r="263" spans="1:5" s="52" customFormat="1" ht="20.100000000000001" customHeight="1">
      <c r="A263" s="39"/>
      <c r="B263" s="18" t="s">
        <v>442</v>
      </c>
      <c r="C263" s="21">
        <v>42149</v>
      </c>
      <c r="D263" s="22">
        <v>2671130</v>
      </c>
      <c r="E263" s="30">
        <v>1000</v>
      </c>
    </row>
    <row r="264" spans="1:5" s="52" customFormat="1" ht="20.100000000000001" customHeight="1">
      <c r="A264" s="39"/>
      <c r="B264" s="18" t="s">
        <v>444</v>
      </c>
      <c r="C264" s="21">
        <v>42156</v>
      </c>
      <c r="D264" s="22">
        <v>19420000</v>
      </c>
      <c r="E264" s="30">
        <v>1000</v>
      </c>
    </row>
    <row r="265" spans="1:5" s="52" customFormat="1" ht="20.100000000000001" customHeight="1">
      <c r="A265" s="39"/>
      <c r="B265" s="18" t="s">
        <v>200</v>
      </c>
      <c r="C265" s="21">
        <v>42157</v>
      </c>
      <c r="D265" s="22">
        <v>18815000</v>
      </c>
      <c r="E265" s="30">
        <v>1000</v>
      </c>
    </row>
    <row r="266" spans="1:5" s="52" customFormat="1" ht="20.100000000000001" customHeight="1">
      <c r="A266" s="39"/>
      <c r="B266" s="18" t="s">
        <v>204</v>
      </c>
      <c r="C266" s="21">
        <v>42159</v>
      </c>
      <c r="D266" s="22">
        <v>56932690</v>
      </c>
      <c r="E266" s="30">
        <v>1000</v>
      </c>
    </row>
    <row r="267" spans="1:5" s="52" customFormat="1" ht="20.100000000000001" customHeight="1">
      <c r="A267" s="39"/>
      <c r="B267" s="18" t="s">
        <v>205</v>
      </c>
      <c r="C267" s="21">
        <v>42159</v>
      </c>
      <c r="D267" s="22">
        <v>3920000</v>
      </c>
      <c r="E267" s="30">
        <v>1000</v>
      </c>
    </row>
    <row r="268" spans="1:5" s="52" customFormat="1" ht="20.100000000000001" customHeight="1">
      <c r="A268" s="39"/>
      <c r="B268" s="18" t="s">
        <v>127</v>
      </c>
      <c r="C268" s="21">
        <v>42159</v>
      </c>
      <c r="D268" s="22">
        <v>3394320</v>
      </c>
      <c r="E268" s="30">
        <v>1000</v>
      </c>
    </row>
    <row r="269" spans="1:5" s="52" customFormat="1" ht="20.100000000000001" customHeight="1">
      <c r="A269" s="39"/>
      <c r="B269" s="18" t="s">
        <v>440</v>
      </c>
      <c r="C269" s="21">
        <v>42159</v>
      </c>
      <c r="D269" s="22">
        <v>3236510</v>
      </c>
      <c r="E269" s="30">
        <v>1000</v>
      </c>
    </row>
    <row r="270" spans="1:5" s="52" customFormat="1" ht="20.100000000000001" customHeight="1">
      <c r="A270" s="39"/>
      <c r="B270" s="18" t="s">
        <v>42</v>
      </c>
      <c r="C270" s="21">
        <v>42159</v>
      </c>
      <c r="D270" s="22">
        <v>15731280</v>
      </c>
      <c r="E270" s="30">
        <v>1000</v>
      </c>
    </row>
    <row r="271" spans="1:5" s="52" customFormat="1" ht="20.100000000000001" customHeight="1">
      <c r="A271" s="39"/>
      <c r="B271" s="18" t="s">
        <v>208</v>
      </c>
      <c r="C271" s="21">
        <v>42159</v>
      </c>
      <c r="D271" s="22">
        <v>2003180</v>
      </c>
      <c r="E271" s="30">
        <v>1000</v>
      </c>
    </row>
    <row r="272" spans="1:5" s="52" customFormat="1" ht="20.100000000000001" customHeight="1">
      <c r="A272" s="39"/>
      <c r="B272" s="18" t="s">
        <v>443</v>
      </c>
      <c r="C272" s="21">
        <v>42159</v>
      </c>
      <c r="D272" s="22">
        <v>19102600</v>
      </c>
      <c r="E272" s="30">
        <v>1000</v>
      </c>
    </row>
    <row r="273" spans="1:5" s="52" customFormat="1" ht="20.100000000000001" customHeight="1">
      <c r="A273" s="39"/>
      <c r="B273" s="18" t="s">
        <v>218</v>
      </c>
      <c r="C273" s="21">
        <v>42167</v>
      </c>
      <c r="D273" s="45">
        <v>2720000</v>
      </c>
      <c r="E273" s="30">
        <v>1000</v>
      </c>
    </row>
    <row r="274" spans="1:5" s="52" customFormat="1" ht="20.100000000000001" customHeight="1">
      <c r="A274" s="39"/>
      <c r="B274" s="18" t="s">
        <v>219</v>
      </c>
      <c r="C274" s="21">
        <v>42167</v>
      </c>
      <c r="D274" s="45">
        <v>550000</v>
      </c>
      <c r="E274" s="30">
        <v>1000</v>
      </c>
    </row>
    <row r="275" spans="1:5" s="52" customFormat="1" ht="20.100000000000001" customHeight="1">
      <c r="A275" s="39"/>
      <c r="B275" s="18" t="s">
        <v>42</v>
      </c>
      <c r="C275" s="21">
        <v>42184</v>
      </c>
      <c r="D275" s="22">
        <v>257310</v>
      </c>
      <c r="E275" s="30">
        <v>1000</v>
      </c>
    </row>
    <row r="276" spans="1:5" s="52" customFormat="1" ht="20.100000000000001" customHeight="1">
      <c r="A276" s="40"/>
      <c r="B276" s="13" t="s">
        <v>209</v>
      </c>
      <c r="C276" s="27">
        <v>42184</v>
      </c>
      <c r="D276" s="16">
        <v>6101130</v>
      </c>
      <c r="E276" s="26">
        <v>1000</v>
      </c>
    </row>
    <row r="277" spans="1:5" s="52" customFormat="1" ht="20.100000000000001" customHeight="1">
      <c r="A277" s="39" t="s">
        <v>709</v>
      </c>
      <c r="B277" s="18" t="s">
        <v>445</v>
      </c>
      <c r="C277" s="21">
        <v>42184</v>
      </c>
      <c r="D277" s="22">
        <v>4468800</v>
      </c>
      <c r="E277" s="30">
        <v>1000</v>
      </c>
    </row>
    <row r="278" spans="1:5" s="52" customFormat="1" ht="20.100000000000001" customHeight="1">
      <c r="A278" s="39"/>
      <c r="B278" s="12" t="s">
        <v>211</v>
      </c>
      <c r="C278" s="21">
        <v>42199</v>
      </c>
      <c r="D278" s="34">
        <v>5258000</v>
      </c>
      <c r="E278" s="30">
        <v>1000</v>
      </c>
    </row>
    <row r="279" spans="1:5" s="52" customFormat="1" ht="20.100000000000001" customHeight="1">
      <c r="A279" s="39"/>
      <c r="B279" s="18" t="s">
        <v>470</v>
      </c>
      <c r="C279" s="21">
        <v>42205</v>
      </c>
      <c r="D279" s="45">
        <v>1128050</v>
      </c>
      <c r="E279" s="30">
        <v>1000</v>
      </c>
    </row>
    <row r="280" spans="1:5" s="52" customFormat="1" ht="20.100000000000001" customHeight="1">
      <c r="A280" s="39"/>
      <c r="B280" s="18" t="s">
        <v>210</v>
      </c>
      <c r="C280" s="21">
        <v>42206</v>
      </c>
      <c r="D280" s="22">
        <v>3717000</v>
      </c>
      <c r="E280" s="30">
        <v>1000</v>
      </c>
    </row>
    <row r="281" spans="1:5" s="52" customFormat="1" ht="20.100000000000001" customHeight="1">
      <c r="A281" s="39"/>
      <c r="B281" s="18" t="s">
        <v>212</v>
      </c>
      <c r="C281" s="21">
        <v>42206</v>
      </c>
      <c r="D281" s="45">
        <v>5100840</v>
      </c>
      <c r="E281" s="30">
        <v>1000</v>
      </c>
    </row>
    <row r="282" spans="1:5" s="52" customFormat="1" ht="20.100000000000001" customHeight="1">
      <c r="A282" s="39"/>
      <c r="B282" s="18" t="s">
        <v>214</v>
      </c>
      <c r="C282" s="21">
        <v>42206</v>
      </c>
      <c r="D282" s="45">
        <v>5722000</v>
      </c>
      <c r="E282" s="30">
        <v>1000</v>
      </c>
    </row>
    <row r="283" spans="1:5" s="52" customFormat="1" ht="20.100000000000001" customHeight="1">
      <c r="A283" s="39"/>
      <c r="B283" s="18" t="s">
        <v>437</v>
      </c>
      <c r="C283" s="21">
        <v>42212</v>
      </c>
      <c r="D283" s="22">
        <v>631000</v>
      </c>
      <c r="E283" s="30">
        <v>1000</v>
      </c>
    </row>
    <row r="284" spans="1:5" s="52" customFormat="1" ht="20.100000000000001" customHeight="1">
      <c r="A284" s="39"/>
      <c r="B284" s="18" t="s">
        <v>213</v>
      </c>
      <c r="C284" s="21">
        <v>42212</v>
      </c>
      <c r="D284" s="45">
        <v>1124830</v>
      </c>
      <c r="E284" s="30">
        <v>1000</v>
      </c>
    </row>
    <row r="285" spans="1:5" s="52" customFormat="1" ht="20.100000000000001" customHeight="1">
      <c r="A285" s="39"/>
      <c r="B285" s="18" t="s">
        <v>215</v>
      </c>
      <c r="C285" s="21">
        <v>42240</v>
      </c>
      <c r="D285" s="45">
        <v>2112000</v>
      </c>
      <c r="E285" s="30">
        <v>1000</v>
      </c>
    </row>
    <row r="286" spans="1:5" s="52" customFormat="1" ht="20.100000000000001" customHeight="1">
      <c r="A286" s="39"/>
      <c r="B286" s="18" t="s">
        <v>178</v>
      </c>
      <c r="C286" s="21">
        <v>42244</v>
      </c>
      <c r="D286" s="22">
        <v>659360</v>
      </c>
      <c r="E286" s="30">
        <v>1000</v>
      </c>
    </row>
    <row r="287" spans="1:5" s="52" customFormat="1" ht="20.100000000000001" customHeight="1">
      <c r="A287" s="39"/>
      <c r="B287" s="18" t="s">
        <v>217</v>
      </c>
      <c r="C287" s="21">
        <v>42250</v>
      </c>
      <c r="D287" s="45">
        <v>2750000</v>
      </c>
      <c r="E287" s="30">
        <v>1000</v>
      </c>
    </row>
    <row r="288" spans="1:5" s="52" customFormat="1" ht="20.100000000000001" customHeight="1">
      <c r="A288" s="39"/>
      <c r="B288" s="18" t="s">
        <v>216</v>
      </c>
      <c r="C288" s="21">
        <v>42255</v>
      </c>
      <c r="D288" s="45">
        <v>2510260</v>
      </c>
      <c r="E288" s="30">
        <v>1000</v>
      </c>
    </row>
    <row r="289" spans="1:5" s="52" customFormat="1" ht="20.100000000000001" customHeight="1">
      <c r="A289" s="39"/>
      <c r="B289" s="18" t="s">
        <v>214</v>
      </c>
      <c r="C289" s="21">
        <v>42268</v>
      </c>
      <c r="D289" s="45">
        <v>4470000</v>
      </c>
      <c r="E289" s="30">
        <v>1000</v>
      </c>
    </row>
    <row r="290" spans="1:5" s="52" customFormat="1" ht="20.100000000000001" customHeight="1">
      <c r="A290" s="39"/>
      <c r="B290" s="18" t="s">
        <v>220</v>
      </c>
      <c r="C290" s="21">
        <v>42277</v>
      </c>
      <c r="D290" s="45">
        <v>6635640</v>
      </c>
      <c r="E290" s="30">
        <v>1000</v>
      </c>
    </row>
    <row r="291" spans="1:5" s="52" customFormat="1" ht="20.100000000000001" customHeight="1">
      <c r="A291" s="39"/>
      <c r="B291" s="18" t="s">
        <v>221</v>
      </c>
      <c r="C291" s="21">
        <v>42279</v>
      </c>
      <c r="D291" s="45">
        <v>7621930</v>
      </c>
      <c r="E291" s="30">
        <v>1000</v>
      </c>
    </row>
    <row r="292" spans="1:5" s="52" customFormat="1" ht="20.100000000000001" customHeight="1">
      <c r="A292" s="39"/>
      <c r="B292" s="18" t="s">
        <v>179</v>
      </c>
      <c r="C292" s="21">
        <v>42290</v>
      </c>
      <c r="D292" s="22">
        <v>1255130</v>
      </c>
      <c r="E292" s="30">
        <v>1000</v>
      </c>
    </row>
    <row r="293" spans="1:5" s="52" customFormat="1" ht="20.100000000000001" customHeight="1">
      <c r="A293" s="39"/>
      <c r="B293" s="18" t="s">
        <v>180</v>
      </c>
      <c r="C293" s="21">
        <v>42298</v>
      </c>
      <c r="D293" s="22">
        <v>486090</v>
      </c>
      <c r="E293" s="30">
        <v>1000</v>
      </c>
    </row>
    <row r="294" spans="1:5" s="52" customFormat="1" ht="20.100000000000001" customHeight="1">
      <c r="A294" s="39"/>
      <c r="B294" s="18" t="s">
        <v>181</v>
      </c>
      <c r="C294" s="21">
        <v>42298</v>
      </c>
      <c r="D294" s="22">
        <v>276480</v>
      </c>
      <c r="E294" s="30">
        <v>1000</v>
      </c>
    </row>
    <row r="295" spans="1:5" s="52" customFormat="1" ht="20.100000000000001" customHeight="1">
      <c r="A295" s="39"/>
      <c r="B295" s="18" t="s">
        <v>182</v>
      </c>
      <c r="C295" s="21">
        <v>42300</v>
      </c>
      <c r="D295" s="22">
        <v>411770</v>
      </c>
      <c r="E295" s="30">
        <v>1000</v>
      </c>
    </row>
    <row r="296" spans="1:5" s="52" customFormat="1" ht="20.100000000000001" customHeight="1">
      <c r="A296" s="39"/>
      <c r="B296" s="18" t="s">
        <v>222</v>
      </c>
      <c r="C296" s="21">
        <v>42310</v>
      </c>
      <c r="D296" s="45">
        <v>4092000</v>
      </c>
      <c r="E296" s="30">
        <v>1000</v>
      </c>
    </row>
    <row r="297" spans="1:5" s="52" customFormat="1" ht="20.100000000000001" customHeight="1">
      <c r="A297" s="39"/>
      <c r="B297" s="18" t="s">
        <v>223</v>
      </c>
      <c r="C297" s="21">
        <v>42311</v>
      </c>
      <c r="D297" s="45">
        <v>1925000</v>
      </c>
      <c r="E297" s="30">
        <v>1000</v>
      </c>
    </row>
    <row r="298" spans="1:5" s="52" customFormat="1" ht="20.100000000000001" customHeight="1">
      <c r="A298" s="39"/>
      <c r="B298" s="12" t="s">
        <v>224</v>
      </c>
      <c r="C298" s="21">
        <v>42321</v>
      </c>
      <c r="D298" s="32">
        <v>4963650</v>
      </c>
      <c r="E298" s="30">
        <v>1000</v>
      </c>
    </row>
    <row r="299" spans="1:5" s="52" customFormat="1" ht="20.100000000000001" customHeight="1">
      <c r="A299" s="39"/>
      <c r="B299" s="12" t="s">
        <v>225</v>
      </c>
      <c r="C299" s="23">
        <v>42332</v>
      </c>
      <c r="D299" s="32">
        <v>26321370</v>
      </c>
      <c r="E299" s="30">
        <v>1000</v>
      </c>
    </row>
    <row r="300" spans="1:5" s="52" customFormat="1" ht="20.100000000000001" customHeight="1">
      <c r="A300" s="39"/>
      <c r="B300" s="12" t="s">
        <v>226</v>
      </c>
      <c r="C300" s="19">
        <v>42356</v>
      </c>
      <c r="D300" s="24">
        <v>874690</v>
      </c>
      <c r="E300" s="30">
        <v>1000</v>
      </c>
    </row>
    <row r="301" spans="1:5" s="52" customFormat="1" ht="20.100000000000001" customHeight="1">
      <c r="A301" s="39"/>
      <c r="B301" s="18" t="s">
        <v>183</v>
      </c>
      <c r="C301" s="21">
        <v>42360</v>
      </c>
      <c r="D301" s="22">
        <v>8806430</v>
      </c>
      <c r="E301" s="30">
        <v>1000</v>
      </c>
    </row>
    <row r="302" spans="1:5" s="52" customFormat="1" ht="20.100000000000001" customHeight="1">
      <c r="A302" s="39"/>
      <c r="B302" s="12" t="s">
        <v>446</v>
      </c>
      <c r="C302" s="23">
        <v>42360</v>
      </c>
      <c r="D302" s="32">
        <v>1625730</v>
      </c>
      <c r="E302" s="30">
        <v>1000</v>
      </c>
    </row>
    <row r="303" spans="1:5" s="52" customFormat="1" ht="20.100000000000001" customHeight="1">
      <c r="A303" s="39"/>
      <c r="B303" s="12" t="s">
        <v>183</v>
      </c>
      <c r="C303" s="23">
        <v>42360</v>
      </c>
      <c r="D303" s="32">
        <v>5000000</v>
      </c>
      <c r="E303" s="30">
        <v>1000</v>
      </c>
    </row>
    <row r="304" spans="1:5" s="52" customFormat="1" ht="20.100000000000001" customHeight="1">
      <c r="A304" s="39"/>
      <c r="B304" s="18" t="s">
        <v>227</v>
      </c>
      <c r="C304" s="21">
        <v>42361</v>
      </c>
      <c r="D304" s="45">
        <v>494000</v>
      </c>
      <c r="E304" s="30">
        <v>1000</v>
      </c>
    </row>
    <row r="305" spans="1:5" s="52" customFormat="1" ht="20.100000000000001" customHeight="1">
      <c r="A305" s="39"/>
      <c r="B305" s="18" t="s">
        <v>228</v>
      </c>
      <c r="C305" s="21">
        <v>42362</v>
      </c>
      <c r="D305" s="44">
        <v>1056308</v>
      </c>
      <c r="E305" s="30">
        <v>1000</v>
      </c>
    </row>
    <row r="306" spans="1:5" s="52" customFormat="1" ht="20.100000000000001" customHeight="1">
      <c r="A306" s="39"/>
      <c r="B306" s="18" t="s">
        <v>471</v>
      </c>
      <c r="C306" s="21">
        <v>42362</v>
      </c>
      <c r="D306" s="44">
        <v>3468530</v>
      </c>
      <c r="E306" s="30">
        <v>1000</v>
      </c>
    </row>
    <row r="307" spans="1:5" s="52" customFormat="1" ht="20.100000000000001" customHeight="1">
      <c r="A307" s="39"/>
      <c r="B307" s="18" t="s">
        <v>214</v>
      </c>
      <c r="C307" s="21">
        <v>42366</v>
      </c>
      <c r="D307" s="44">
        <v>1490000</v>
      </c>
      <c r="E307" s="30">
        <v>1000</v>
      </c>
    </row>
    <row r="308" spans="1:5" s="52" customFormat="1" ht="20.100000000000001" customHeight="1">
      <c r="A308" s="39"/>
      <c r="B308" s="12" t="s">
        <v>276</v>
      </c>
      <c r="C308" s="23">
        <v>42395</v>
      </c>
      <c r="D308" s="32">
        <v>99951930</v>
      </c>
      <c r="E308" s="30">
        <v>1000</v>
      </c>
    </row>
    <row r="309" spans="1:5" s="52" customFormat="1" ht="20.100000000000001" customHeight="1">
      <c r="A309" s="39"/>
      <c r="B309" s="12" t="s">
        <v>277</v>
      </c>
      <c r="C309" s="23">
        <v>42443</v>
      </c>
      <c r="D309" s="32">
        <v>2461900</v>
      </c>
      <c r="E309" s="30">
        <v>82064</v>
      </c>
    </row>
    <row r="310" spans="1:5" s="52" customFormat="1" ht="20.100000000000001" customHeight="1">
      <c r="A310" s="39"/>
      <c r="B310" s="12" t="s">
        <v>266</v>
      </c>
      <c r="C310" s="21">
        <v>42451</v>
      </c>
      <c r="D310" s="32">
        <v>1390840</v>
      </c>
      <c r="E310" s="30">
        <v>46362</v>
      </c>
    </row>
    <row r="311" spans="1:5" s="52" customFormat="1" ht="20.100000000000001" customHeight="1">
      <c r="A311" s="39"/>
      <c r="B311" s="12" t="s">
        <v>278</v>
      </c>
      <c r="C311" s="23">
        <v>42465</v>
      </c>
      <c r="D311" s="32">
        <v>1754100</v>
      </c>
      <c r="E311" s="30">
        <v>87705</v>
      </c>
    </row>
    <row r="312" spans="1:5" s="52" customFormat="1" ht="20.100000000000001" customHeight="1">
      <c r="A312" s="39"/>
      <c r="B312" s="12" t="s">
        <v>279</v>
      </c>
      <c r="C312" s="21">
        <v>42467</v>
      </c>
      <c r="D312" s="32">
        <v>1457040</v>
      </c>
      <c r="E312" s="30">
        <v>72852</v>
      </c>
    </row>
    <row r="313" spans="1:5" s="52" customFormat="1" ht="20.100000000000001" customHeight="1">
      <c r="A313" s="39"/>
      <c r="B313" s="12" t="s">
        <v>263</v>
      </c>
      <c r="C313" s="21">
        <v>42487</v>
      </c>
      <c r="D313" s="32">
        <v>37381290</v>
      </c>
      <c r="E313" s="30">
        <v>1869065</v>
      </c>
    </row>
    <row r="314" spans="1:5" s="52" customFormat="1" ht="20.100000000000001" customHeight="1">
      <c r="A314" s="39"/>
      <c r="B314" s="12" t="s">
        <v>264</v>
      </c>
      <c r="C314" s="21">
        <v>42487</v>
      </c>
      <c r="D314" s="32">
        <v>7538470</v>
      </c>
      <c r="E314" s="30">
        <v>376924</v>
      </c>
    </row>
    <row r="315" spans="1:5" s="52" customFormat="1" ht="20.100000000000001" customHeight="1">
      <c r="A315" s="40"/>
      <c r="B315" s="14" t="s">
        <v>265</v>
      </c>
      <c r="C315" s="27">
        <v>42520</v>
      </c>
      <c r="D315" s="61">
        <v>18710740</v>
      </c>
      <c r="E315" s="26">
        <v>1247383</v>
      </c>
    </row>
    <row r="316" spans="1:5" s="52" customFormat="1" ht="20.100000000000001" customHeight="1">
      <c r="A316" s="39" t="s">
        <v>709</v>
      </c>
      <c r="B316" s="18" t="s">
        <v>280</v>
      </c>
      <c r="C316" s="21">
        <v>42570</v>
      </c>
      <c r="D316" s="44">
        <v>474300</v>
      </c>
      <c r="E316" s="30">
        <v>47430</v>
      </c>
    </row>
    <row r="317" spans="1:5" s="52" customFormat="1" ht="20.100000000000001" customHeight="1">
      <c r="A317" s="39"/>
      <c r="B317" s="12" t="s">
        <v>281</v>
      </c>
      <c r="C317" s="21">
        <v>42580</v>
      </c>
      <c r="D317" s="32">
        <v>5127540</v>
      </c>
      <c r="E317" s="30">
        <v>512754</v>
      </c>
    </row>
    <row r="318" spans="1:5" s="52" customFormat="1" ht="20.100000000000001" customHeight="1">
      <c r="A318" s="39"/>
      <c r="B318" s="12" t="s">
        <v>472</v>
      </c>
      <c r="C318" s="23">
        <v>42581</v>
      </c>
      <c r="D318" s="32">
        <v>23721060</v>
      </c>
      <c r="E318" s="30">
        <v>2372106</v>
      </c>
    </row>
    <row r="319" spans="1:5" s="52" customFormat="1" ht="20.100000000000001" customHeight="1">
      <c r="A319" s="39"/>
      <c r="B319" s="12" t="s">
        <v>282</v>
      </c>
      <c r="C319" s="21">
        <v>42586</v>
      </c>
      <c r="D319" s="32">
        <v>2472610</v>
      </c>
      <c r="E319" s="30">
        <v>288472</v>
      </c>
    </row>
    <row r="320" spans="1:5" s="52" customFormat="1" ht="20.100000000000001" customHeight="1">
      <c r="A320" s="39"/>
      <c r="B320" s="12" t="s">
        <v>283</v>
      </c>
      <c r="C320" s="23">
        <v>42586</v>
      </c>
      <c r="D320" s="32">
        <v>516630</v>
      </c>
      <c r="E320" s="30">
        <v>60274</v>
      </c>
    </row>
    <row r="321" spans="1:5" s="52" customFormat="1" ht="20.100000000000001" customHeight="1">
      <c r="A321" s="39"/>
      <c r="B321" s="18" t="s">
        <v>447</v>
      </c>
      <c r="C321" s="21">
        <v>42590</v>
      </c>
      <c r="D321" s="44">
        <v>1556690</v>
      </c>
      <c r="E321" s="30">
        <v>181614</v>
      </c>
    </row>
    <row r="322" spans="1:5" s="52" customFormat="1" ht="20.100000000000001" customHeight="1">
      <c r="A322" s="39"/>
      <c r="B322" s="18" t="s">
        <v>267</v>
      </c>
      <c r="C322" s="21">
        <v>42590</v>
      </c>
      <c r="D322" s="44">
        <v>396620</v>
      </c>
      <c r="E322" s="30">
        <v>46273</v>
      </c>
    </row>
    <row r="323" spans="1:5" s="52" customFormat="1" ht="20.100000000000001" customHeight="1">
      <c r="A323" s="39"/>
      <c r="B323" s="12" t="s">
        <v>268</v>
      </c>
      <c r="C323" s="23">
        <v>42604</v>
      </c>
      <c r="D323" s="24">
        <v>450975</v>
      </c>
      <c r="E323" s="30">
        <v>52614</v>
      </c>
    </row>
    <row r="324" spans="1:5" s="52" customFormat="1" ht="20.100000000000001" customHeight="1">
      <c r="A324" s="39"/>
      <c r="B324" s="12" t="s">
        <v>269</v>
      </c>
      <c r="C324" s="23">
        <v>42604</v>
      </c>
      <c r="D324" s="24">
        <v>5245095</v>
      </c>
      <c r="E324" s="30">
        <v>611928</v>
      </c>
    </row>
    <row r="325" spans="1:5" s="52" customFormat="1" ht="20.100000000000001" customHeight="1">
      <c r="A325" s="39"/>
      <c r="B325" s="12" t="s">
        <v>270</v>
      </c>
      <c r="C325" s="23">
        <v>42604</v>
      </c>
      <c r="D325" s="24">
        <v>1845410</v>
      </c>
      <c r="E325" s="30">
        <v>215298</v>
      </c>
    </row>
    <row r="326" spans="1:5" s="52" customFormat="1" ht="20.100000000000001" customHeight="1">
      <c r="A326" s="39"/>
      <c r="B326" s="12" t="s">
        <v>473</v>
      </c>
      <c r="C326" s="21">
        <v>42640</v>
      </c>
      <c r="D326" s="32">
        <v>2119380</v>
      </c>
      <c r="E326" s="30">
        <v>282584</v>
      </c>
    </row>
    <row r="327" spans="1:5" s="52" customFormat="1" ht="20.100000000000001" customHeight="1">
      <c r="A327" s="39"/>
      <c r="B327" s="12" t="s">
        <v>284</v>
      </c>
      <c r="C327" s="23">
        <v>42643</v>
      </c>
      <c r="D327" s="24">
        <v>1254400</v>
      </c>
      <c r="E327" s="30">
        <v>167254</v>
      </c>
    </row>
    <row r="328" spans="1:5" s="52" customFormat="1" ht="20.100000000000001" customHeight="1">
      <c r="A328" s="39"/>
      <c r="B328" s="18" t="s">
        <v>285</v>
      </c>
      <c r="C328" s="21">
        <v>42643</v>
      </c>
      <c r="D328" s="44">
        <v>5837860</v>
      </c>
      <c r="E328" s="30">
        <v>778382</v>
      </c>
    </row>
    <row r="329" spans="1:5" s="52" customFormat="1" ht="20.100000000000001" customHeight="1">
      <c r="A329" s="39"/>
      <c r="B329" s="12" t="s">
        <v>286</v>
      </c>
      <c r="C329" s="23">
        <v>42643</v>
      </c>
      <c r="D329" s="24">
        <v>773950</v>
      </c>
      <c r="E329" s="30">
        <v>103194</v>
      </c>
    </row>
    <row r="330" spans="1:5" s="52" customFormat="1" ht="20.100000000000001" customHeight="1">
      <c r="A330" s="39"/>
      <c r="B330" s="18" t="s">
        <v>271</v>
      </c>
      <c r="C330" s="21">
        <v>42697</v>
      </c>
      <c r="D330" s="44">
        <v>9664920</v>
      </c>
      <c r="E330" s="30">
        <v>1610820</v>
      </c>
    </row>
    <row r="331" spans="1:5" s="52" customFormat="1" ht="20.100000000000001" customHeight="1">
      <c r="A331" s="39"/>
      <c r="B331" s="12" t="s">
        <v>272</v>
      </c>
      <c r="C331" s="23">
        <v>42697</v>
      </c>
      <c r="D331" s="32">
        <v>2307770</v>
      </c>
      <c r="E331" s="30">
        <v>384629</v>
      </c>
    </row>
    <row r="332" spans="1:5" s="52" customFormat="1" ht="20.100000000000001" customHeight="1">
      <c r="A332" s="39"/>
      <c r="B332" s="12" t="s">
        <v>448</v>
      </c>
      <c r="C332" s="23">
        <v>42699</v>
      </c>
      <c r="D332" s="32">
        <v>5842820</v>
      </c>
      <c r="E332" s="30">
        <v>973804</v>
      </c>
    </row>
    <row r="333" spans="1:5" s="52" customFormat="1" ht="20.100000000000001" customHeight="1">
      <c r="A333" s="39"/>
      <c r="B333" s="12" t="s">
        <v>273</v>
      </c>
      <c r="C333" s="23">
        <v>42699</v>
      </c>
      <c r="D333" s="32">
        <v>370890</v>
      </c>
      <c r="E333" s="30">
        <v>61815</v>
      </c>
    </row>
    <row r="334" spans="1:5" s="52" customFormat="1" ht="20.100000000000001" customHeight="1">
      <c r="A334" s="39"/>
      <c r="B334" s="18" t="s">
        <v>274</v>
      </c>
      <c r="C334" s="21">
        <v>42699</v>
      </c>
      <c r="D334" s="44">
        <v>4262350</v>
      </c>
      <c r="E334" s="30">
        <v>710392</v>
      </c>
    </row>
    <row r="335" spans="1:5" s="52" customFormat="1" ht="20.100000000000001" customHeight="1">
      <c r="A335" s="39"/>
      <c r="B335" s="12" t="s">
        <v>288</v>
      </c>
      <c r="C335" s="23">
        <v>42706</v>
      </c>
      <c r="D335" s="32">
        <v>1005400</v>
      </c>
      <c r="E335" s="30">
        <v>184324</v>
      </c>
    </row>
    <row r="336" spans="1:5" s="52" customFormat="1" ht="20.100000000000001" customHeight="1">
      <c r="A336" s="39"/>
      <c r="B336" s="18" t="s">
        <v>289</v>
      </c>
      <c r="C336" s="21">
        <v>42706</v>
      </c>
      <c r="D336" s="45">
        <v>6332310</v>
      </c>
      <c r="E336" s="30">
        <v>1160924</v>
      </c>
    </row>
    <row r="337" spans="1:5" s="52" customFormat="1" ht="20.100000000000001" customHeight="1">
      <c r="A337" s="39"/>
      <c r="B337" s="18" t="s">
        <v>287</v>
      </c>
      <c r="C337" s="21">
        <v>42709</v>
      </c>
      <c r="D337" s="45">
        <v>34823500</v>
      </c>
      <c r="E337" s="30">
        <v>6384309</v>
      </c>
    </row>
    <row r="338" spans="1:5" s="52" customFormat="1" ht="20.100000000000001" customHeight="1">
      <c r="A338" s="39"/>
      <c r="B338" s="18" t="s">
        <v>449</v>
      </c>
      <c r="C338" s="21">
        <v>42709</v>
      </c>
      <c r="D338" s="45">
        <v>2433060</v>
      </c>
      <c r="E338" s="30">
        <v>446061</v>
      </c>
    </row>
    <row r="339" spans="1:5" s="52" customFormat="1" ht="20.100000000000001" customHeight="1">
      <c r="A339" s="39"/>
      <c r="B339" s="12" t="s">
        <v>290</v>
      </c>
      <c r="C339" s="23">
        <v>42710</v>
      </c>
      <c r="D339" s="32">
        <v>3295700</v>
      </c>
      <c r="E339" s="30">
        <v>604212</v>
      </c>
    </row>
    <row r="340" spans="1:5" s="52" customFormat="1" ht="20.100000000000001" customHeight="1">
      <c r="A340" s="39"/>
      <c r="B340" s="12" t="s">
        <v>291</v>
      </c>
      <c r="C340" s="23">
        <v>42710</v>
      </c>
      <c r="D340" s="32">
        <v>3619440</v>
      </c>
      <c r="E340" s="30">
        <v>663564</v>
      </c>
    </row>
    <row r="341" spans="1:5" s="52" customFormat="1" ht="20.100000000000001" customHeight="1">
      <c r="A341" s="39"/>
      <c r="B341" s="12" t="s">
        <v>293</v>
      </c>
      <c r="C341" s="23">
        <v>42713</v>
      </c>
      <c r="D341" s="32">
        <v>6300150</v>
      </c>
      <c r="E341" s="30">
        <v>1155028</v>
      </c>
    </row>
    <row r="342" spans="1:5" s="52" customFormat="1" ht="20.100000000000001" customHeight="1">
      <c r="A342" s="39"/>
      <c r="B342" s="12" t="s">
        <v>292</v>
      </c>
      <c r="C342" s="23">
        <v>42718</v>
      </c>
      <c r="D342" s="32">
        <v>2069700</v>
      </c>
      <c r="E342" s="30">
        <v>379445</v>
      </c>
    </row>
    <row r="343" spans="1:5" s="52" customFormat="1" ht="20.100000000000001" customHeight="1">
      <c r="A343" s="39"/>
      <c r="B343" s="18" t="s">
        <v>294</v>
      </c>
      <c r="C343" s="21">
        <v>42720</v>
      </c>
      <c r="D343" s="45">
        <v>914910</v>
      </c>
      <c r="E343" s="30">
        <v>167734</v>
      </c>
    </row>
    <row r="344" spans="1:5" s="52" customFormat="1" ht="20.100000000000001" customHeight="1">
      <c r="A344" s="39"/>
      <c r="B344" s="18" t="s">
        <v>295</v>
      </c>
      <c r="C344" s="21">
        <v>42724</v>
      </c>
      <c r="D344" s="45">
        <v>18097200</v>
      </c>
      <c r="E344" s="30">
        <v>3317820</v>
      </c>
    </row>
    <row r="345" spans="1:5" s="52" customFormat="1" ht="20.100000000000001" customHeight="1">
      <c r="A345" s="39"/>
      <c r="B345" s="18" t="s">
        <v>275</v>
      </c>
      <c r="C345" s="21">
        <v>42725</v>
      </c>
      <c r="D345" s="45">
        <v>50892740</v>
      </c>
      <c r="E345" s="30">
        <v>9330336</v>
      </c>
    </row>
    <row r="346" spans="1:5" s="52" customFormat="1" ht="20.100000000000001" customHeight="1">
      <c r="A346" s="39"/>
      <c r="B346" s="18" t="s">
        <v>296</v>
      </c>
      <c r="C346" s="21">
        <v>42725</v>
      </c>
      <c r="D346" s="45">
        <v>4427780</v>
      </c>
      <c r="E346" s="30">
        <v>811760</v>
      </c>
    </row>
    <row r="347" spans="1:5" s="52" customFormat="1" ht="20.100000000000001" customHeight="1">
      <c r="A347" s="39"/>
      <c r="B347" s="18" t="s">
        <v>474</v>
      </c>
      <c r="C347" s="21">
        <v>42725</v>
      </c>
      <c r="D347" s="45">
        <v>6273690</v>
      </c>
      <c r="E347" s="30">
        <v>1150177</v>
      </c>
    </row>
    <row r="348" spans="1:5" s="52" customFormat="1" ht="20.100000000000001" customHeight="1">
      <c r="A348" s="39"/>
      <c r="B348" s="18" t="s">
        <v>298</v>
      </c>
      <c r="C348" s="21">
        <v>42725</v>
      </c>
      <c r="D348" s="45">
        <v>7389690</v>
      </c>
      <c r="E348" s="30">
        <v>1354777</v>
      </c>
    </row>
    <row r="349" spans="1:5" s="52" customFormat="1" ht="20.100000000000001" customHeight="1">
      <c r="A349" s="39"/>
      <c r="B349" s="18" t="s">
        <v>297</v>
      </c>
      <c r="C349" s="21">
        <v>42726</v>
      </c>
      <c r="D349" s="45">
        <v>47153260</v>
      </c>
      <c r="E349" s="30">
        <v>8644765</v>
      </c>
    </row>
    <row r="350" spans="1:5" s="52" customFormat="1" ht="20.100000000000001" customHeight="1">
      <c r="A350" s="39"/>
      <c r="B350" s="18" t="s">
        <v>475</v>
      </c>
      <c r="C350" s="21">
        <v>42726</v>
      </c>
      <c r="D350" s="45">
        <v>65232930</v>
      </c>
      <c r="E350" s="30">
        <v>11959371</v>
      </c>
    </row>
    <row r="351" spans="1:5" s="52" customFormat="1" ht="20.100000000000001" customHeight="1">
      <c r="A351" s="39"/>
      <c r="B351" s="18" t="s">
        <v>299</v>
      </c>
      <c r="C351" s="21">
        <v>42726</v>
      </c>
      <c r="D351" s="45">
        <v>25878990</v>
      </c>
      <c r="E351" s="30">
        <v>4744482</v>
      </c>
    </row>
    <row r="352" spans="1:5" s="52" customFormat="1" ht="20.100000000000001" customHeight="1">
      <c r="A352" s="39"/>
      <c r="B352" s="18" t="s">
        <v>450</v>
      </c>
      <c r="C352" s="21">
        <v>42726</v>
      </c>
      <c r="D352" s="45">
        <v>1703140</v>
      </c>
      <c r="E352" s="30">
        <v>312243</v>
      </c>
    </row>
    <row r="353" spans="1:5" s="52" customFormat="1" ht="20.100000000000001" customHeight="1">
      <c r="A353" s="39"/>
      <c r="B353" s="18" t="s">
        <v>300</v>
      </c>
      <c r="C353" s="21">
        <v>42726</v>
      </c>
      <c r="D353" s="45">
        <v>494520</v>
      </c>
      <c r="E353" s="30">
        <v>90662</v>
      </c>
    </row>
    <row r="354" spans="1:5" s="52" customFormat="1" ht="20.100000000000001" customHeight="1">
      <c r="A354" s="40"/>
      <c r="B354" s="13" t="s">
        <v>301</v>
      </c>
      <c r="C354" s="27">
        <v>42726</v>
      </c>
      <c r="D354" s="46">
        <v>686800</v>
      </c>
      <c r="E354" s="26">
        <v>125914</v>
      </c>
    </row>
    <row r="355" spans="1:5" s="52" customFormat="1" ht="20.100000000000001" customHeight="1">
      <c r="A355" s="39" t="s">
        <v>709</v>
      </c>
      <c r="B355" s="18" t="s">
        <v>302</v>
      </c>
      <c r="C355" s="21">
        <v>42730</v>
      </c>
      <c r="D355" s="45">
        <v>15676000</v>
      </c>
      <c r="E355" s="30">
        <v>2873934</v>
      </c>
    </row>
    <row r="356" spans="1:5" s="52" customFormat="1" ht="20.100000000000001" customHeight="1">
      <c r="A356" s="39"/>
      <c r="B356" s="18" t="s">
        <v>336</v>
      </c>
      <c r="C356" s="21">
        <v>42737</v>
      </c>
      <c r="D356" s="45">
        <v>4533130</v>
      </c>
      <c r="E356" s="30">
        <v>906626</v>
      </c>
    </row>
    <row r="357" spans="1:5" s="52" customFormat="1" ht="20.100000000000001" customHeight="1">
      <c r="A357" s="39"/>
      <c r="B357" s="18" t="s">
        <v>337</v>
      </c>
      <c r="C357" s="21">
        <v>42754</v>
      </c>
      <c r="D357" s="45">
        <v>10749730</v>
      </c>
      <c r="E357" s="30">
        <v>2149946</v>
      </c>
    </row>
    <row r="358" spans="1:5" s="52" customFormat="1" ht="20.100000000000001" customHeight="1">
      <c r="A358" s="39"/>
      <c r="B358" s="18" t="s">
        <v>339</v>
      </c>
      <c r="C358" s="21">
        <v>42758</v>
      </c>
      <c r="D358" s="45">
        <v>1045610</v>
      </c>
      <c r="E358" s="30">
        <v>209122</v>
      </c>
    </row>
    <row r="359" spans="1:5" s="52" customFormat="1" ht="20.100000000000001" customHeight="1">
      <c r="A359" s="39"/>
      <c r="B359" s="18" t="s">
        <v>340</v>
      </c>
      <c r="C359" s="21">
        <v>42767</v>
      </c>
      <c r="D359" s="45">
        <v>529840</v>
      </c>
      <c r="E359" s="30">
        <v>114799</v>
      </c>
    </row>
    <row r="360" spans="1:5" s="52" customFormat="1" ht="20.100000000000001" customHeight="1">
      <c r="A360" s="39"/>
      <c r="B360" s="18" t="s">
        <v>341</v>
      </c>
      <c r="C360" s="21">
        <v>42767</v>
      </c>
      <c r="D360" s="45">
        <v>1247360</v>
      </c>
      <c r="E360" s="30">
        <v>270262</v>
      </c>
    </row>
    <row r="361" spans="1:5" s="52" customFormat="1" ht="20.100000000000001" customHeight="1">
      <c r="A361" s="39"/>
      <c r="B361" s="18" t="s">
        <v>342</v>
      </c>
      <c r="C361" s="21">
        <v>42767</v>
      </c>
      <c r="D361" s="45">
        <v>1450200</v>
      </c>
      <c r="E361" s="30">
        <v>314210</v>
      </c>
    </row>
    <row r="362" spans="1:5" s="52" customFormat="1" ht="20.100000000000001" customHeight="1">
      <c r="A362" s="39"/>
      <c r="B362" s="18" t="s">
        <v>338</v>
      </c>
      <c r="C362" s="21">
        <v>42769</v>
      </c>
      <c r="D362" s="45">
        <v>3317820</v>
      </c>
      <c r="E362" s="30">
        <v>718861</v>
      </c>
    </row>
    <row r="363" spans="1:5" s="52" customFormat="1" ht="20.100000000000001" customHeight="1">
      <c r="A363" s="39"/>
      <c r="B363" s="18" t="s">
        <v>343</v>
      </c>
      <c r="C363" s="21">
        <v>42818</v>
      </c>
      <c r="D363" s="45">
        <v>1045610</v>
      </c>
      <c r="E363" s="30">
        <v>243976</v>
      </c>
    </row>
    <row r="364" spans="1:5" s="52" customFormat="1" ht="20.100000000000001" customHeight="1">
      <c r="A364" s="39"/>
      <c r="B364" s="18" t="s">
        <v>344</v>
      </c>
      <c r="C364" s="21">
        <v>42821</v>
      </c>
      <c r="D364" s="45">
        <v>1186050</v>
      </c>
      <c r="E364" s="30">
        <v>276745</v>
      </c>
    </row>
    <row r="365" spans="1:5" s="52" customFormat="1" ht="20.100000000000001" customHeight="1">
      <c r="A365" s="39"/>
      <c r="B365" s="18" t="s">
        <v>343</v>
      </c>
      <c r="C365" s="21">
        <v>42845</v>
      </c>
      <c r="D365" s="45">
        <v>1045610</v>
      </c>
      <c r="E365" s="30">
        <v>261403</v>
      </c>
    </row>
    <row r="366" spans="1:5" s="52" customFormat="1" ht="20.100000000000001" customHeight="1">
      <c r="A366" s="39"/>
      <c r="B366" s="18" t="s">
        <v>344</v>
      </c>
      <c r="C366" s="21">
        <v>42865</v>
      </c>
      <c r="D366" s="45">
        <v>1186050</v>
      </c>
      <c r="E366" s="30">
        <v>316280</v>
      </c>
    </row>
    <row r="367" spans="1:5" s="52" customFormat="1" ht="20.100000000000001" customHeight="1">
      <c r="A367" s="39"/>
      <c r="B367" s="18" t="s">
        <v>345</v>
      </c>
      <c r="C367" s="21">
        <v>42877</v>
      </c>
      <c r="D367" s="45">
        <v>2463230</v>
      </c>
      <c r="E367" s="30">
        <v>656862</v>
      </c>
    </row>
    <row r="368" spans="1:5" s="52" customFormat="1" ht="20.100000000000001" customHeight="1">
      <c r="A368" s="39"/>
      <c r="B368" s="18" t="s">
        <v>346</v>
      </c>
      <c r="C368" s="21">
        <v>42894</v>
      </c>
      <c r="D368" s="45">
        <v>1699000</v>
      </c>
      <c r="E368" s="30">
        <v>481384</v>
      </c>
    </row>
    <row r="369" spans="1:5" s="52" customFormat="1" ht="20.100000000000001" customHeight="1">
      <c r="A369" s="39"/>
      <c r="B369" s="18" t="s">
        <v>344</v>
      </c>
      <c r="C369" s="21">
        <v>42913</v>
      </c>
      <c r="D369" s="45">
        <v>5930260</v>
      </c>
      <c r="E369" s="30">
        <v>1680241</v>
      </c>
    </row>
    <row r="370" spans="1:5" s="52" customFormat="1" ht="20.100000000000001" customHeight="1">
      <c r="A370" s="39"/>
      <c r="B370" s="18" t="s">
        <v>347</v>
      </c>
      <c r="C370" s="21">
        <v>42915</v>
      </c>
      <c r="D370" s="45">
        <v>620760</v>
      </c>
      <c r="E370" s="30">
        <v>175882</v>
      </c>
    </row>
    <row r="371" spans="1:5" s="52" customFormat="1" ht="20.100000000000001" customHeight="1">
      <c r="A371" s="39"/>
      <c r="B371" s="18" t="s">
        <v>348</v>
      </c>
      <c r="C371" s="21">
        <v>42916</v>
      </c>
      <c r="D371" s="45">
        <v>1457830</v>
      </c>
      <c r="E371" s="30">
        <v>413052</v>
      </c>
    </row>
    <row r="372" spans="1:5" s="52" customFormat="1" ht="20.100000000000001" customHeight="1">
      <c r="A372" s="39"/>
      <c r="B372" s="18" t="s">
        <v>367</v>
      </c>
      <c r="C372" s="21">
        <v>42920</v>
      </c>
      <c r="D372" s="45">
        <v>1144110</v>
      </c>
      <c r="E372" s="30">
        <v>343233</v>
      </c>
    </row>
    <row r="373" spans="1:5" s="52" customFormat="1" ht="20.100000000000001" customHeight="1">
      <c r="A373" s="39"/>
      <c r="B373" s="18" t="s">
        <v>451</v>
      </c>
      <c r="C373" s="21">
        <v>42934</v>
      </c>
      <c r="D373" s="45">
        <v>5562830</v>
      </c>
      <c r="E373" s="30">
        <v>1668849</v>
      </c>
    </row>
    <row r="374" spans="1:5" s="52" customFormat="1" ht="20.100000000000001" customHeight="1">
      <c r="A374" s="39"/>
      <c r="B374" s="18" t="s">
        <v>344</v>
      </c>
      <c r="C374" s="21">
        <v>42944</v>
      </c>
      <c r="D374" s="45">
        <v>7116320</v>
      </c>
      <c r="E374" s="30">
        <v>2134896</v>
      </c>
    </row>
    <row r="375" spans="1:5" s="52" customFormat="1" ht="20.100000000000001" customHeight="1">
      <c r="A375" s="39"/>
      <c r="B375" s="18" t="s">
        <v>343</v>
      </c>
      <c r="C375" s="21">
        <v>42944</v>
      </c>
      <c r="D375" s="45">
        <v>1902210</v>
      </c>
      <c r="E375" s="30">
        <v>570663</v>
      </c>
    </row>
    <row r="376" spans="1:5" s="52" customFormat="1" ht="20.100000000000001" customHeight="1">
      <c r="A376" s="39"/>
      <c r="B376" s="18" t="s">
        <v>349</v>
      </c>
      <c r="C376" s="21">
        <v>42944</v>
      </c>
      <c r="D376" s="45">
        <v>606490</v>
      </c>
      <c r="E376" s="30">
        <v>181947</v>
      </c>
    </row>
    <row r="377" spans="1:5" s="52" customFormat="1" ht="20.100000000000001" customHeight="1">
      <c r="A377" s="39"/>
      <c r="B377" s="18" t="s">
        <v>476</v>
      </c>
      <c r="C377" s="21">
        <v>42944</v>
      </c>
      <c r="D377" s="45">
        <v>643450</v>
      </c>
      <c r="E377" s="30">
        <v>193035</v>
      </c>
    </row>
    <row r="378" spans="1:5" s="52" customFormat="1" ht="20.100000000000001" customHeight="1">
      <c r="A378" s="39"/>
      <c r="B378" s="18" t="s">
        <v>368</v>
      </c>
      <c r="C378" s="21">
        <v>42947</v>
      </c>
      <c r="D378" s="45">
        <v>1719230</v>
      </c>
      <c r="E378" s="30">
        <v>515769</v>
      </c>
    </row>
    <row r="379" spans="1:5" s="52" customFormat="1" ht="20.100000000000001" customHeight="1">
      <c r="A379" s="39"/>
      <c r="B379" s="18" t="s">
        <v>344</v>
      </c>
      <c r="C379" s="21">
        <v>43095</v>
      </c>
      <c r="D379" s="45">
        <v>34510000</v>
      </c>
      <c r="E379" s="30">
        <v>13228834</v>
      </c>
    </row>
    <row r="380" spans="1:5" s="52" customFormat="1" ht="20.100000000000001" customHeight="1">
      <c r="A380" s="39"/>
      <c r="B380" s="18" t="s">
        <v>350</v>
      </c>
      <c r="C380" s="21">
        <v>43095</v>
      </c>
      <c r="D380" s="45">
        <v>13100000</v>
      </c>
      <c r="E380" s="30">
        <v>5021667</v>
      </c>
    </row>
    <row r="381" spans="1:5" s="52" customFormat="1" ht="20.100000000000001" customHeight="1">
      <c r="A381" s="39"/>
      <c r="B381" s="18" t="s">
        <v>351</v>
      </c>
      <c r="C381" s="21">
        <v>43095</v>
      </c>
      <c r="D381" s="45">
        <v>8372000</v>
      </c>
      <c r="E381" s="30">
        <v>3209267</v>
      </c>
    </row>
    <row r="382" spans="1:5" s="52" customFormat="1" ht="20.100000000000001" customHeight="1">
      <c r="A382" s="39"/>
      <c r="B382" s="18" t="s">
        <v>343</v>
      </c>
      <c r="C382" s="21">
        <v>43095</v>
      </c>
      <c r="D382" s="45">
        <v>3784000</v>
      </c>
      <c r="E382" s="30">
        <v>1450534</v>
      </c>
    </row>
    <row r="383" spans="1:5" s="52" customFormat="1" ht="20.100000000000001" customHeight="1">
      <c r="A383" s="39"/>
      <c r="B383" s="18" t="s">
        <v>391</v>
      </c>
      <c r="C383" s="21">
        <v>43139</v>
      </c>
      <c r="D383" s="45">
        <v>1100000</v>
      </c>
      <c r="E383" s="30">
        <v>458334</v>
      </c>
    </row>
    <row r="384" spans="1:5" s="52" customFormat="1" ht="20.100000000000001" customHeight="1">
      <c r="A384" s="39"/>
      <c r="B384" s="18" t="s">
        <v>343</v>
      </c>
      <c r="C384" s="21">
        <v>43139</v>
      </c>
      <c r="D384" s="45">
        <v>884750</v>
      </c>
      <c r="E384" s="30">
        <v>368646</v>
      </c>
    </row>
    <row r="385" spans="1:5" s="52" customFormat="1" ht="20.100000000000001" customHeight="1">
      <c r="A385" s="39"/>
      <c r="B385" s="18" t="s">
        <v>392</v>
      </c>
      <c r="C385" s="21">
        <v>43140</v>
      </c>
      <c r="D385" s="45">
        <v>2975980</v>
      </c>
      <c r="E385" s="30">
        <v>1239992</v>
      </c>
    </row>
    <row r="386" spans="1:5" s="52" customFormat="1" ht="20.100000000000001" customHeight="1">
      <c r="A386" s="39"/>
      <c r="B386" s="18" t="s">
        <v>393</v>
      </c>
      <c r="C386" s="21">
        <v>43140</v>
      </c>
      <c r="D386" s="45">
        <v>894800</v>
      </c>
      <c r="E386" s="30">
        <v>372834</v>
      </c>
    </row>
    <row r="387" spans="1:5" s="52" customFormat="1" ht="20.100000000000001" customHeight="1">
      <c r="A387" s="39"/>
      <c r="B387" s="18" t="s">
        <v>370</v>
      </c>
      <c r="C387" s="21">
        <v>43143</v>
      </c>
      <c r="D387" s="45">
        <v>229600</v>
      </c>
      <c r="E387" s="30">
        <v>95667</v>
      </c>
    </row>
    <row r="388" spans="1:5" s="52" customFormat="1" ht="20.100000000000001" customHeight="1">
      <c r="A388" s="39"/>
      <c r="B388" s="18" t="s">
        <v>371</v>
      </c>
      <c r="C388" s="21">
        <v>43143</v>
      </c>
      <c r="D388" s="45">
        <v>638400</v>
      </c>
      <c r="E388" s="30">
        <v>266000</v>
      </c>
    </row>
    <row r="389" spans="1:5" s="52" customFormat="1" ht="20.100000000000001" customHeight="1">
      <c r="A389" s="39"/>
      <c r="B389" s="18" t="s">
        <v>372</v>
      </c>
      <c r="C389" s="21">
        <v>43143</v>
      </c>
      <c r="D389" s="45">
        <v>237300</v>
      </c>
      <c r="E389" s="30">
        <v>98875</v>
      </c>
    </row>
    <row r="390" spans="1:5" s="52" customFormat="1" ht="20.100000000000001" customHeight="1">
      <c r="A390" s="39"/>
      <c r="B390" s="18" t="s">
        <v>373</v>
      </c>
      <c r="C390" s="21">
        <v>43143</v>
      </c>
      <c r="D390" s="45">
        <v>1362650</v>
      </c>
      <c r="E390" s="30">
        <v>567771</v>
      </c>
    </row>
    <row r="391" spans="1:5" s="52" customFormat="1" ht="20.100000000000001" customHeight="1">
      <c r="A391" s="39"/>
      <c r="B391" s="18" t="s">
        <v>374</v>
      </c>
      <c r="C391" s="21">
        <v>43143</v>
      </c>
      <c r="D391" s="45">
        <v>662600</v>
      </c>
      <c r="E391" s="30">
        <v>276084</v>
      </c>
    </row>
    <row r="392" spans="1:5" s="52" customFormat="1" ht="20.100000000000001" customHeight="1">
      <c r="A392" s="39"/>
      <c r="B392" s="18" t="s">
        <v>375</v>
      </c>
      <c r="C392" s="21">
        <v>43143</v>
      </c>
      <c r="D392" s="45">
        <v>423400</v>
      </c>
      <c r="E392" s="30">
        <v>176417</v>
      </c>
    </row>
    <row r="393" spans="1:5" s="52" customFormat="1" ht="20.100000000000001" customHeight="1">
      <c r="A393" s="40"/>
      <c r="B393" s="13" t="s">
        <v>394</v>
      </c>
      <c r="C393" s="27">
        <v>43143</v>
      </c>
      <c r="D393" s="46">
        <v>339400</v>
      </c>
      <c r="E393" s="26">
        <v>141417</v>
      </c>
    </row>
    <row r="394" spans="1:5" s="52" customFormat="1" ht="20.100000000000001" customHeight="1">
      <c r="A394" s="39" t="s">
        <v>709</v>
      </c>
      <c r="B394" s="18" t="s">
        <v>395</v>
      </c>
      <c r="C394" s="21">
        <v>43143</v>
      </c>
      <c r="D394" s="45">
        <v>546200</v>
      </c>
      <c r="E394" s="30">
        <v>227584</v>
      </c>
    </row>
    <row r="395" spans="1:5" s="52" customFormat="1" ht="20.100000000000001" customHeight="1">
      <c r="A395" s="39"/>
      <c r="B395" s="18" t="s">
        <v>343</v>
      </c>
      <c r="C395" s="21">
        <v>43143</v>
      </c>
      <c r="D395" s="45">
        <v>884750</v>
      </c>
      <c r="E395" s="30">
        <v>368646</v>
      </c>
    </row>
    <row r="396" spans="1:5" s="52" customFormat="1" ht="20.100000000000001" customHeight="1">
      <c r="A396" s="39"/>
      <c r="B396" s="18" t="s">
        <v>396</v>
      </c>
      <c r="C396" s="21">
        <v>43145</v>
      </c>
      <c r="D396" s="45">
        <v>7216000</v>
      </c>
      <c r="E396" s="30">
        <v>3006667</v>
      </c>
    </row>
    <row r="397" spans="1:5" s="52" customFormat="1" ht="20.100000000000001" customHeight="1">
      <c r="A397" s="39"/>
      <c r="B397" s="18" t="s">
        <v>384</v>
      </c>
      <c r="C397" s="21">
        <v>43161</v>
      </c>
      <c r="D397" s="45">
        <v>1519750</v>
      </c>
      <c r="E397" s="30">
        <v>658559</v>
      </c>
    </row>
    <row r="398" spans="1:5" s="52" customFormat="1" ht="20.100000000000001" customHeight="1">
      <c r="A398" s="39"/>
      <c r="B398" s="18" t="s">
        <v>397</v>
      </c>
      <c r="C398" s="21">
        <v>43161</v>
      </c>
      <c r="D398" s="45">
        <v>896000</v>
      </c>
      <c r="E398" s="30">
        <v>388267</v>
      </c>
    </row>
    <row r="399" spans="1:5" s="52" customFormat="1" ht="20.100000000000001" customHeight="1">
      <c r="A399" s="39"/>
      <c r="B399" s="18" t="s">
        <v>383</v>
      </c>
      <c r="C399" s="21">
        <v>43161</v>
      </c>
      <c r="D399" s="45">
        <v>4324640</v>
      </c>
      <c r="E399" s="30">
        <v>1874011</v>
      </c>
    </row>
    <row r="400" spans="1:5" s="52" customFormat="1" ht="20.100000000000001" customHeight="1">
      <c r="A400" s="39"/>
      <c r="B400" s="18" t="s">
        <v>398</v>
      </c>
      <c r="C400" s="21">
        <v>43164</v>
      </c>
      <c r="D400" s="45">
        <v>4020520</v>
      </c>
      <c r="E400" s="30">
        <v>1742226</v>
      </c>
    </row>
    <row r="401" spans="1:5" s="52" customFormat="1" ht="20.100000000000001" customHeight="1">
      <c r="A401" s="39"/>
      <c r="B401" s="18" t="s">
        <v>399</v>
      </c>
      <c r="C401" s="21">
        <v>43164</v>
      </c>
      <c r="D401" s="45">
        <v>259000</v>
      </c>
      <c r="E401" s="30">
        <v>112234</v>
      </c>
    </row>
    <row r="402" spans="1:5" s="52" customFormat="1" ht="20.100000000000001" customHeight="1">
      <c r="A402" s="39"/>
      <c r="B402" s="18" t="s">
        <v>400</v>
      </c>
      <c r="C402" s="21">
        <v>43164</v>
      </c>
      <c r="D402" s="45">
        <v>2290500</v>
      </c>
      <c r="E402" s="30">
        <v>992550</v>
      </c>
    </row>
    <row r="403" spans="1:5" s="52" customFormat="1" ht="20.100000000000001" customHeight="1">
      <c r="A403" s="39"/>
      <c r="B403" s="18" t="s">
        <v>401</v>
      </c>
      <c r="C403" s="21">
        <v>43164</v>
      </c>
      <c r="D403" s="45">
        <v>293000</v>
      </c>
      <c r="E403" s="30">
        <v>126967</v>
      </c>
    </row>
    <row r="404" spans="1:5" s="52" customFormat="1" ht="20.100000000000001" customHeight="1">
      <c r="A404" s="39"/>
      <c r="B404" s="18" t="s">
        <v>402</v>
      </c>
      <c r="C404" s="21">
        <v>43164</v>
      </c>
      <c r="D404" s="45">
        <v>303540</v>
      </c>
      <c r="E404" s="30">
        <v>131534</v>
      </c>
    </row>
    <row r="405" spans="1:5" s="52" customFormat="1" ht="20.100000000000001" customHeight="1">
      <c r="A405" s="39"/>
      <c r="B405" s="18" t="s">
        <v>403</v>
      </c>
      <c r="C405" s="21">
        <v>43164</v>
      </c>
      <c r="D405" s="45">
        <v>991050</v>
      </c>
      <c r="E405" s="30">
        <v>429455</v>
      </c>
    </row>
    <row r="406" spans="1:5" s="52" customFormat="1" ht="20.100000000000001" customHeight="1">
      <c r="A406" s="39"/>
      <c r="B406" s="18" t="s">
        <v>404</v>
      </c>
      <c r="C406" s="21">
        <v>43164</v>
      </c>
      <c r="D406" s="45">
        <v>382950</v>
      </c>
      <c r="E406" s="30">
        <v>165945</v>
      </c>
    </row>
    <row r="407" spans="1:5" s="52" customFormat="1" ht="20.100000000000001" customHeight="1">
      <c r="A407" s="39"/>
      <c r="B407" s="18" t="s">
        <v>344</v>
      </c>
      <c r="C407" s="21">
        <v>43186</v>
      </c>
      <c r="D407" s="45">
        <v>2392200</v>
      </c>
      <c r="E407" s="30">
        <v>1036620</v>
      </c>
    </row>
    <row r="408" spans="1:5" s="52" customFormat="1" ht="20.100000000000001" customHeight="1">
      <c r="A408" s="39"/>
      <c r="B408" s="18" t="s">
        <v>477</v>
      </c>
      <c r="C408" s="21">
        <v>43203</v>
      </c>
      <c r="D408" s="45">
        <v>1580480</v>
      </c>
      <c r="E408" s="30">
        <v>711216</v>
      </c>
    </row>
    <row r="409" spans="1:5" s="52" customFormat="1" ht="20.100000000000001" customHeight="1">
      <c r="A409" s="39"/>
      <c r="B409" s="18" t="s">
        <v>405</v>
      </c>
      <c r="C409" s="21">
        <v>43222</v>
      </c>
      <c r="D409" s="45">
        <v>306640</v>
      </c>
      <c r="E409" s="30">
        <v>143099</v>
      </c>
    </row>
    <row r="410" spans="1:5" s="52" customFormat="1" ht="20.100000000000001" customHeight="1">
      <c r="A410" s="39"/>
      <c r="B410" s="18" t="s">
        <v>406</v>
      </c>
      <c r="C410" s="21">
        <v>43229</v>
      </c>
      <c r="D410" s="45">
        <v>380760</v>
      </c>
      <c r="E410" s="30">
        <v>177688</v>
      </c>
    </row>
    <row r="411" spans="1:5" s="52" customFormat="1" ht="20.100000000000001" customHeight="1">
      <c r="A411" s="39"/>
      <c r="B411" s="18" t="s">
        <v>407</v>
      </c>
      <c r="C411" s="21">
        <v>43238</v>
      </c>
      <c r="D411" s="45">
        <v>1379400</v>
      </c>
      <c r="E411" s="30">
        <v>643720</v>
      </c>
    </row>
    <row r="412" spans="1:5" s="52" customFormat="1" ht="20.100000000000001" customHeight="1">
      <c r="A412" s="39"/>
      <c r="B412" s="18" t="s">
        <v>408</v>
      </c>
      <c r="C412" s="21">
        <v>43241</v>
      </c>
      <c r="D412" s="45">
        <v>1517100</v>
      </c>
      <c r="E412" s="30">
        <v>707980</v>
      </c>
    </row>
    <row r="413" spans="1:5" s="52" customFormat="1" ht="20.100000000000001" customHeight="1">
      <c r="A413" s="39"/>
      <c r="B413" s="18" t="s">
        <v>409</v>
      </c>
      <c r="C413" s="21">
        <v>43241</v>
      </c>
      <c r="D413" s="45">
        <v>169000</v>
      </c>
      <c r="E413" s="30">
        <v>78867</v>
      </c>
    </row>
    <row r="414" spans="1:5" s="52" customFormat="1" ht="20.100000000000001" customHeight="1">
      <c r="A414" s="39"/>
      <c r="B414" s="18" t="s">
        <v>376</v>
      </c>
      <c r="C414" s="21">
        <v>43249</v>
      </c>
      <c r="D414" s="45">
        <v>294310</v>
      </c>
      <c r="E414" s="30">
        <v>137345</v>
      </c>
    </row>
    <row r="415" spans="1:5" s="52" customFormat="1" ht="20.100000000000001" customHeight="1">
      <c r="A415" s="39"/>
      <c r="B415" s="18" t="s">
        <v>377</v>
      </c>
      <c r="C415" s="21">
        <v>43249</v>
      </c>
      <c r="D415" s="45">
        <v>179000</v>
      </c>
      <c r="E415" s="30">
        <v>83534</v>
      </c>
    </row>
    <row r="416" spans="1:5" s="52" customFormat="1" ht="20.100000000000001" customHeight="1">
      <c r="A416" s="39"/>
      <c r="B416" s="18" t="s">
        <v>378</v>
      </c>
      <c r="C416" s="21">
        <v>43249</v>
      </c>
      <c r="D416" s="45">
        <v>300530</v>
      </c>
      <c r="E416" s="30">
        <v>140248</v>
      </c>
    </row>
    <row r="417" spans="1:5" s="52" customFormat="1" ht="20.100000000000001" customHeight="1">
      <c r="A417" s="39"/>
      <c r="B417" s="18" t="s">
        <v>379</v>
      </c>
      <c r="C417" s="21">
        <v>43249</v>
      </c>
      <c r="D417" s="45">
        <v>258230</v>
      </c>
      <c r="E417" s="30">
        <v>120508</v>
      </c>
    </row>
    <row r="418" spans="1:5" s="52" customFormat="1" ht="20.100000000000001" customHeight="1">
      <c r="A418" s="39"/>
      <c r="B418" s="18" t="s">
        <v>380</v>
      </c>
      <c r="C418" s="21">
        <v>43249</v>
      </c>
      <c r="D418" s="45">
        <v>178700</v>
      </c>
      <c r="E418" s="30">
        <v>83394</v>
      </c>
    </row>
    <row r="419" spans="1:5" s="52" customFormat="1" ht="20.100000000000001" customHeight="1">
      <c r="A419" s="39"/>
      <c r="B419" s="18" t="s">
        <v>381</v>
      </c>
      <c r="C419" s="21">
        <v>43249</v>
      </c>
      <c r="D419" s="45">
        <v>489790</v>
      </c>
      <c r="E419" s="30">
        <v>228569</v>
      </c>
    </row>
    <row r="420" spans="1:5" s="52" customFormat="1" ht="20.100000000000001" customHeight="1">
      <c r="A420" s="39"/>
      <c r="B420" s="18" t="s">
        <v>382</v>
      </c>
      <c r="C420" s="21">
        <v>43249</v>
      </c>
      <c r="D420" s="45">
        <v>329680</v>
      </c>
      <c r="E420" s="30">
        <v>153851</v>
      </c>
    </row>
    <row r="421" spans="1:5" s="52" customFormat="1" ht="20.100000000000001" customHeight="1">
      <c r="A421" s="39"/>
      <c r="B421" s="18" t="s">
        <v>410</v>
      </c>
      <c r="C421" s="21">
        <v>43269</v>
      </c>
      <c r="D421" s="45">
        <v>770000</v>
      </c>
      <c r="E421" s="30">
        <v>372167</v>
      </c>
    </row>
    <row r="422" spans="1:5" s="52" customFormat="1" ht="20.100000000000001" customHeight="1">
      <c r="A422" s="39"/>
      <c r="B422" s="18" t="s">
        <v>411</v>
      </c>
      <c r="C422" s="21">
        <v>43269</v>
      </c>
      <c r="D422" s="45">
        <v>990000</v>
      </c>
      <c r="E422" s="30">
        <v>478500</v>
      </c>
    </row>
    <row r="423" spans="1:5" s="52" customFormat="1" ht="20.100000000000001" customHeight="1">
      <c r="A423" s="39"/>
      <c r="B423" s="18" t="s">
        <v>412</v>
      </c>
      <c r="C423" s="21">
        <v>43269</v>
      </c>
      <c r="D423" s="45">
        <v>6809000</v>
      </c>
      <c r="E423" s="30">
        <v>3291017</v>
      </c>
    </row>
    <row r="424" spans="1:5" s="52" customFormat="1" ht="20.100000000000001" customHeight="1">
      <c r="A424" s="39"/>
      <c r="B424" s="18" t="s">
        <v>344</v>
      </c>
      <c r="C424" s="21">
        <v>43273</v>
      </c>
      <c r="D424" s="45">
        <v>1196100</v>
      </c>
      <c r="E424" s="30">
        <v>578115</v>
      </c>
    </row>
    <row r="425" spans="1:5" s="52" customFormat="1" ht="20.100000000000001" customHeight="1">
      <c r="A425" s="39"/>
      <c r="B425" s="18" t="s">
        <v>344</v>
      </c>
      <c r="C425" s="21">
        <v>43276</v>
      </c>
      <c r="D425" s="45">
        <v>2392200</v>
      </c>
      <c r="E425" s="30">
        <v>1156230</v>
      </c>
    </row>
    <row r="426" spans="1:5" s="52" customFormat="1" ht="20.100000000000001" customHeight="1">
      <c r="A426" s="39"/>
      <c r="B426" s="18" t="s">
        <v>383</v>
      </c>
      <c r="C426" s="21">
        <v>43278</v>
      </c>
      <c r="D426" s="45">
        <v>925720</v>
      </c>
      <c r="E426" s="30">
        <v>447432</v>
      </c>
    </row>
    <row r="427" spans="1:5" s="52" customFormat="1" ht="20.100000000000001" customHeight="1">
      <c r="A427" s="39"/>
      <c r="B427" s="12" t="s">
        <v>384</v>
      </c>
      <c r="C427" s="23">
        <v>43278</v>
      </c>
      <c r="D427" s="32">
        <v>325660</v>
      </c>
      <c r="E427" s="30">
        <v>157403</v>
      </c>
    </row>
    <row r="428" spans="1:5" s="52" customFormat="1" ht="20.100000000000001" customHeight="1">
      <c r="A428" s="39"/>
      <c r="B428" s="12" t="s">
        <v>385</v>
      </c>
      <c r="C428" s="23">
        <v>43325</v>
      </c>
      <c r="D428" s="32">
        <v>4705270</v>
      </c>
      <c r="E428" s="30">
        <v>2431057</v>
      </c>
    </row>
    <row r="429" spans="1:5" s="52" customFormat="1" ht="20.100000000000001" customHeight="1">
      <c r="A429" s="39"/>
      <c r="B429" s="18" t="s">
        <v>386</v>
      </c>
      <c r="C429" s="21">
        <v>43325</v>
      </c>
      <c r="D429" s="45">
        <v>29430200</v>
      </c>
      <c r="E429" s="30">
        <v>15205604</v>
      </c>
    </row>
    <row r="430" spans="1:5" s="52" customFormat="1" ht="20.100000000000001" customHeight="1">
      <c r="A430" s="39"/>
      <c r="B430" s="18" t="s">
        <v>344</v>
      </c>
      <c r="C430" s="21">
        <v>43326</v>
      </c>
      <c r="D430" s="45">
        <v>21529880</v>
      </c>
      <c r="E430" s="30">
        <v>11123772</v>
      </c>
    </row>
    <row r="431" spans="1:5" s="52" customFormat="1" ht="20.100000000000001" customHeight="1">
      <c r="A431" s="39"/>
      <c r="B431" s="18" t="s">
        <v>413</v>
      </c>
      <c r="C431" s="21">
        <v>43360</v>
      </c>
      <c r="D431" s="45">
        <v>2370090</v>
      </c>
      <c r="E431" s="30">
        <v>1264048</v>
      </c>
    </row>
    <row r="432" spans="1:5" s="52" customFormat="1" ht="20.100000000000001" customHeight="1">
      <c r="A432" s="40"/>
      <c r="B432" s="13" t="s">
        <v>414</v>
      </c>
      <c r="C432" s="27">
        <v>43360</v>
      </c>
      <c r="D432" s="46">
        <v>2012270</v>
      </c>
      <c r="E432" s="26">
        <v>1073211</v>
      </c>
    </row>
    <row r="433" spans="1:5" s="52" customFormat="1" ht="20.100000000000001" customHeight="1">
      <c r="A433" s="39" t="s">
        <v>709</v>
      </c>
      <c r="B433" s="18" t="s">
        <v>416</v>
      </c>
      <c r="C433" s="21">
        <v>43360</v>
      </c>
      <c r="D433" s="45">
        <v>566890</v>
      </c>
      <c r="E433" s="30">
        <v>302342</v>
      </c>
    </row>
    <row r="434" spans="1:5" s="52" customFormat="1" ht="20.100000000000001" customHeight="1">
      <c r="A434" s="39"/>
      <c r="B434" s="18" t="s">
        <v>417</v>
      </c>
      <c r="C434" s="21">
        <v>43360</v>
      </c>
      <c r="D434" s="45">
        <v>725100</v>
      </c>
      <c r="E434" s="30">
        <v>386720</v>
      </c>
    </row>
    <row r="435" spans="1:5" s="52" customFormat="1" ht="20.100000000000001" customHeight="1">
      <c r="A435" s="39"/>
      <c r="B435" s="18" t="s">
        <v>418</v>
      </c>
      <c r="C435" s="21">
        <v>43360</v>
      </c>
      <c r="D435" s="45">
        <v>2427990</v>
      </c>
      <c r="E435" s="30">
        <v>1294928</v>
      </c>
    </row>
    <row r="436" spans="1:5" s="52" customFormat="1" ht="20.100000000000001" customHeight="1">
      <c r="A436" s="39"/>
      <c r="B436" s="18" t="s">
        <v>415</v>
      </c>
      <c r="C436" s="21">
        <v>43361</v>
      </c>
      <c r="D436" s="45">
        <v>377420</v>
      </c>
      <c r="E436" s="30">
        <v>201291</v>
      </c>
    </row>
    <row r="437" spans="1:5" s="52" customFormat="1" ht="20.100000000000001" customHeight="1">
      <c r="A437" s="39"/>
      <c r="B437" s="12" t="s">
        <v>452</v>
      </c>
      <c r="C437" s="23">
        <v>43361</v>
      </c>
      <c r="D437" s="32">
        <v>2190980</v>
      </c>
      <c r="E437" s="30">
        <v>1168523</v>
      </c>
    </row>
    <row r="438" spans="1:5" s="52" customFormat="1" ht="20.100000000000001" customHeight="1">
      <c r="A438" s="39"/>
      <c r="B438" s="12" t="s">
        <v>453</v>
      </c>
      <c r="C438" s="23">
        <v>43361</v>
      </c>
      <c r="D438" s="32">
        <v>3610720</v>
      </c>
      <c r="E438" s="30">
        <v>1925718</v>
      </c>
    </row>
    <row r="439" spans="1:5" s="52" customFormat="1" ht="20.100000000000001" customHeight="1">
      <c r="A439" s="39"/>
      <c r="B439" s="18" t="s">
        <v>387</v>
      </c>
      <c r="C439" s="21">
        <v>43381</v>
      </c>
      <c r="D439" s="45">
        <v>286000</v>
      </c>
      <c r="E439" s="30">
        <v>157300</v>
      </c>
    </row>
    <row r="440" spans="1:5" s="52" customFormat="1" ht="20.100000000000001" customHeight="1">
      <c r="A440" s="39"/>
      <c r="B440" s="18" t="s">
        <v>343</v>
      </c>
      <c r="C440" s="21">
        <v>43398</v>
      </c>
      <c r="D440" s="45">
        <v>1769500</v>
      </c>
      <c r="E440" s="30">
        <v>973225</v>
      </c>
    </row>
    <row r="441" spans="1:5" s="52" customFormat="1" ht="20.100000000000001" customHeight="1">
      <c r="A441" s="39"/>
      <c r="B441" s="18" t="s">
        <v>385</v>
      </c>
      <c r="C441" s="21">
        <v>43398</v>
      </c>
      <c r="D441" s="45">
        <v>1307020</v>
      </c>
      <c r="E441" s="30">
        <v>718861</v>
      </c>
    </row>
    <row r="442" spans="1:5" s="52" customFormat="1" ht="20.100000000000001" customHeight="1">
      <c r="A442" s="39"/>
      <c r="B442" s="12" t="s">
        <v>344</v>
      </c>
      <c r="C442" s="23">
        <v>43404</v>
      </c>
      <c r="D442" s="32">
        <v>8372730</v>
      </c>
      <c r="E442" s="30">
        <v>4605002</v>
      </c>
    </row>
    <row r="443" spans="1:5" s="52" customFormat="1" ht="20.100000000000001" customHeight="1">
      <c r="A443" s="39"/>
      <c r="B443" s="12" t="s">
        <v>388</v>
      </c>
      <c r="C443" s="23">
        <v>43405</v>
      </c>
      <c r="D443" s="32">
        <v>1871550</v>
      </c>
      <c r="E443" s="30">
        <v>1060545</v>
      </c>
    </row>
    <row r="444" spans="1:5" s="52" customFormat="1" ht="20.100000000000001" customHeight="1">
      <c r="A444" s="39"/>
      <c r="B444" s="12" t="s">
        <v>419</v>
      </c>
      <c r="C444" s="23">
        <v>43409</v>
      </c>
      <c r="D444" s="32">
        <v>584790</v>
      </c>
      <c r="E444" s="30">
        <v>331381</v>
      </c>
    </row>
    <row r="445" spans="1:5" s="52" customFormat="1" ht="20.100000000000001" customHeight="1">
      <c r="A445" s="39"/>
      <c r="B445" s="12" t="s">
        <v>420</v>
      </c>
      <c r="C445" s="23">
        <v>43409</v>
      </c>
      <c r="D445" s="32">
        <v>353780</v>
      </c>
      <c r="E445" s="30">
        <v>200476</v>
      </c>
    </row>
    <row r="446" spans="1:5" s="52" customFormat="1" ht="20.100000000000001" customHeight="1">
      <c r="A446" s="39"/>
      <c r="B446" s="12" t="s">
        <v>421</v>
      </c>
      <c r="C446" s="23">
        <v>43409</v>
      </c>
      <c r="D446" s="32">
        <v>753840</v>
      </c>
      <c r="E446" s="30">
        <v>427176</v>
      </c>
    </row>
    <row r="447" spans="1:5" s="52" customFormat="1" ht="20.100000000000001" customHeight="1">
      <c r="A447" s="39"/>
      <c r="B447" s="12" t="s">
        <v>422</v>
      </c>
      <c r="C447" s="23">
        <v>43409</v>
      </c>
      <c r="D447" s="32">
        <v>790030</v>
      </c>
      <c r="E447" s="30">
        <v>447684</v>
      </c>
    </row>
    <row r="448" spans="1:5" s="52" customFormat="1" ht="20.100000000000001" customHeight="1">
      <c r="A448" s="39"/>
      <c r="B448" s="12" t="s">
        <v>423</v>
      </c>
      <c r="C448" s="23">
        <v>43410</v>
      </c>
      <c r="D448" s="32">
        <v>2432410</v>
      </c>
      <c r="E448" s="30">
        <v>1378366</v>
      </c>
    </row>
    <row r="449" spans="1:5" s="52" customFormat="1" ht="20.100000000000001" customHeight="1">
      <c r="A449" s="39"/>
      <c r="B449" s="12" t="s">
        <v>385</v>
      </c>
      <c r="C449" s="23">
        <v>43430</v>
      </c>
      <c r="D449" s="32">
        <v>261400</v>
      </c>
      <c r="E449" s="30">
        <v>148127</v>
      </c>
    </row>
    <row r="450" spans="1:5" s="52" customFormat="1" ht="20.100000000000001" customHeight="1">
      <c r="A450" s="39"/>
      <c r="B450" s="12" t="s">
        <v>385</v>
      </c>
      <c r="C450" s="23">
        <v>43437</v>
      </c>
      <c r="D450" s="32">
        <v>1045610</v>
      </c>
      <c r="E450" s="30">
        <v>609940</v>
      </c>
    </row>
    <row r="451" spans="1:5" s="52" customFormat="1" ht="20.100000000000001" customHeight="1">
      <c r="A451" s="39"/>
      <c r="B451" s="12" t="s">
        <v>389</v>
      </c>
      <c r="C451" s="23">
        <v>43448</v>
      </c>
      <c r="D451" s="32">
        <v>561000</v>
      </c>
      <c r="E451" s="30">
        <v>327250</v>
      </c>
    </row>
    <row r="452" spans="1:5" s="52" customFormat="1" ht="20.100000000000001" customHeight="1">
      <c r="A452" s="39"/>
      <c r="B452" s="12" t="s">
        <v>388</v>
      </c>
      <c r="C452" s="23">
        <v>43452</v>
      </c>
      <c r="D452" s="32">
        <v>534720</v>
      </c>
      <c r="E452" s="30">
        <v>311920</v>
      </c>
    </row>
    <row r="453" spans="1:5" s="52" customFormat="1" ht="20.100000000000001" customHeight="1">
      <c r="A453" s="39"/>
      <c r="B453" s="12" t="s">
        <v>390</v>
      </c>
      <c r="C453" s="23">
        <v>43452</v>
      </c>
      <c r="D453" s="32">
        <v>5071880</v>
      </c>
      <c r="E453" s="30">
        <v>2958597</v>
      </c>
    </row>
    <row r="454" spans="1:5" s="52" customFormat="1" ht="20.100000000000001" customHeight="1">
      <c r="A454" s="39"/>
      <c r="B454" s="18" t="s">
        <v>385</v>
      </c>
      <c r="C454" s="21">
        <v>43496</v>
      </c>
      <c r="D454" s="45">
        <v>522800</v>
      </c>
      <c r="E454" s="30">
        <v>313680</v>
      </c>
    </row>
    <row r="455" spans="1:5" s="52" customFormat="1" ht="20.100000000000001" customHeight="1">
      <c r="A455" s="39"/>
      <c r="B455" s="18" t="s">
        <v>478</v>
      </c>
      <c r="C455" s="21">
        <v>43515</v>
      </c>
      <c r="D455" s="45">
        <v>656520</v>
      </c>
      <c r="E455" s="30">
        <v>404854</v>
      </c>
    </row>
    <row r="456" spans="1:5" s="52" customFormat="1" ht="20.100000000000001" customHeight="1">
      <c r="A456" s="39"/>
      <c r="B456" s="18" t="s">
        <v>454</v>
      </c>
      <c r="C456" s="21">
        <v>43536</v>
      </c>
      <c r="D456" s="45">
        <v>1729000</v>
      </c>
      <c r="E456" s="30">
        <v>1095034</v>
      </c>
    </row>
    <row r="457" spans="1:5" s="52" customFormat="1" ht="20.100000000000001" customHeight="1">
      <c r="A457" s="39"/>
      <c r="B457" s="18" t="s">
        <v>455</v>
      </c>
      <c r="C457" s="21">
        <v>43546</v>
      </c>
      <c r="D457" s="45">
        <v>261400</v>
      </c>
      <c r="E457" s="30">
        <v>165554</v>
      </c>
    </row>
    <row r="458" spans="1:5" s="52" customFormat="1" ht="20.100000000000001" customHeight="1">
      <c r="A458" s="39"/>
      <c r="B458" s="18" t="s">
        <v>479</v>
      </c>
      <c r="C458" s="21">
        <v>43550</v>
      </c>
      <c r="D458" s="45">
        <v>1327120</v>
      </c>
      <c r="E458" s="30">
        <v>840510</v>
      </c>
    </row>
    <row r="459" spans="1:5" s="52" customFormat="1" ht="20.100000000000001" customHeight="1">
      <c r="A459" s="39"/>
      <c r="B459" s="18" t="s">
        <v>455</v>
      </c>
      <c r="C459" s="21">
        <v>43550</v>
      </c>
      <c r="D459" s="45">
        <v>784210</v>
      </c>
      <c r="E459" s="30">
        <v>496667</v>
      </c>
    </row>
    <row r="460" spans="1:5" s="52" customFormat="1" ht="20.100000000000001" customHeight="1">
      <c r="A460" s="39"/>
      <c r="B460" s="18" t="s">
        <v>479</v>
      </c>
      <c r="C460" s="21">
        <v>43550</v>
      </c>
      <c r="D460" s="45">
        <v>3981380</v>
      </c>
      <c r="E460" s="30">
        <v>2521541</v>
      </c>
    </row>
    <row r="461" spans="1:5" s="52" customFormat="1" ht="20.100000000000001" customHeight="1">
      <c r="A461" s="39"/>
      <c r="B461" s="18" t="s">
        <v>481</v>
      </c>
      <c r="C461" s="21">
        <v>43557</v>
      </c>
      <c r="D461" s="45">
        <v>2996090</v>
      </c>
      <c r="E461" s="30">
        <v>1947459</v>
      </c>
    </row>
    <row r="462" spans="1:5" s="52" customFormat="1" ht="20.100000000000001" customHeight="1">
      <c r="A462" s="39"/>
      <c r="B462" s="18" t="s">
        <v>482</v>
      </c>
      <c r="C462" s="21">
        <v>43558</v>
      </c>
      <c r="D462" s="45">
        <v>1103920</v>
      </c>
      <c r="E462" s="30">
        <v>717548</v>
      </c>
    </row>
    <row r="463" spans="1:5" s="52" customFormat="1" ht="20.100000000000001" customHeight="1">
      <c r="A463" s="39"/>
      <c r="B463" s="12" t="s">
        <v>480</v>
      </c>
      <c r="C463" s="23">
        <v>43567</v>
      </c>
      <c r="D463" s="32">
        <v>382050</v>
      </c>
      <c r="E463" s="30">
        <v>248333</v>
      </c>
    </row>
    <row r="464" spans="1:5" s="52" customFormat="1" ht="20.100000000000001" customHeight="1">
      <c r="A464" s="39"/>
      <c r="B464" s="18" t="s">
        <v>456</v>
      </c>
      <c r="C464" s="21">
        <v>43609</v>
      </c>
      <c r="D464" s="45">
        <v>2654250</v>
      </c>
      <c r="E464" s="30">
        <v>1769500</v>
      </c>
    </row>
    <row r="465" spans="1:5" s="52" customFormat="1" ht="20.100000000000001" customHeight="1">
      <c r="A465" s="39"/>
      <c r="B465" s="18" t="s">
        <v>343</v>
      </c>
      <c r="C465" s="21">
        <v>43609</v>
      </c>
      <c r="D465" s="45">
        <v>1769500</v>
      </c>
      <c r="E465" s="30">
        <v>1179667</v>
      </c>
    </row>
    <row r="466" spans="1:5" s="52" customFormat="1" ht="20.100000000000001" customHeight="1">
      <c r="A466" s="39"/>
      <c r="B466" s="12" t="s">
        <v>455</v>
      </c>
      <c r="C466" s="23">
        <v>43612</v>
      </c>
      <c r="D466" s="32">
        <v>522800</v>
      </c>
      <c r="E466" s="30">
        <v>348534</v>
      </c>
    </row>
    <row r="467" spans="1:5" s="52" customFormat="1" ht="20.100000000000001" customHeight="1">
      <c r="A467" s="39"/>
      <c r="B467" s="12" t="s">
        <v>524</v>
      </c>
      <c r="C467" s="21">
        <v>43615</v>
      </c>
      <c r="D467" s="22">
        <v>9284935</v>
      </c>
      <c r="E467" s="30">
        <v>6189957</v>
      </c>
    </row>
    <row r="468" spans="1:5" s="52" customFormat="1" ht="20.100000000000001" customHeight="1">
      <c r="A468" s="39"/>
      <c r="B468" s="12" t="s">
        <v>525</v>
      </c>
      <c r="C468" s="21">
        <v>43615</v>
      </c>
      <c r="D468" s="22">
        <v>1745216</v>
      </c>
      <c r="E468" s="30">
        <v>1163478</v>
      </c>
    </row>
    <row r="469" spans="1:5" s="52" customFormat="1" ht="20.100000000000001" customHeight="1">
      <c r="A469" s="39"/>
      <c r="B469" s="12" t="s">
        <v>526</v>
      </c>
      <c r="C469" s="21">
        <v>43615</v>
      </c>
      <c r="D469" s="22">
        <v>1688175</v>
      </c>
      <c r="E469" s="30">
        <v>1125450</v>
      </c>
    </row>
    <row r="470" spans="1:5" s="52" customFormat="1" ht="20.100000000000001" customHeight="1">
      <c r="A470" s="39"/>
      <c r="B470" s="12" t="s">
        <v>527</v>
      </c>
      <c r="C470" s="21">
        <v>43615</v>
      </c>
      <c r="D470" s="22">
        <v>1711622</v>
      </c>
      <c r="E470" s="30">
        <v>1141082</v>
      </c>
    </row>
    <row r="471" spans="1:5" s="52" customFormat="1" ht="20.100000000000001" customHeight="1">
      <c r="A471" s="40"/>
      <c r="B471" s="14" t="s">
        <v>457</v>
      </c>
      <c r="C471" s="60">
        <v>43616</v>
      </c>
      <c r="D471" s="61">
        <v>7962760</v>
      </c>
      <c r="E471" s="26">
        <v>5308507</v>
      </c>
    </row>
    <row r="472" spans="1:5" s="52" customFormat="1" ht="20.100000000000001" customHeight="1">
      <c r="A472" s="39" t="s">
        <v>709</v>
      </c>
      <c r="B472" s="12" t="s">
        <v>392</v>
      </c>
      <c r="C472" s="23">
        <v>43626</v>
      </c>
      <c r="D472" s="32">
        <v>4463970</v>
      </c>
      <c r="E472" s="30">
        <v>3050380</v>
      </c>
    </row>
    <row r="473" spans="1:5" s="52" customFormat="1" ht="20.100000000000001" customHeight="1">
      <c r="A473" s="39"/>
      <c r="B473" s="12" t="s">
        <v>455</v>
      </c>
      <c r="C473" s="23">
        <v>43640</v>
      </c>
      <c r="D473" s="32">
        <v>1568420</v>
      </c>
      <c r="E473" s="30">
        <v>1071754</v>
      </c>
    </row>
    <row r="474" spans="1:5" s="52" customFormat="1" ht="20.100000000000001" customHeight="1">
      <c r="A474" s="39"/>
      <c r="B474" s="12" t="s">
        <v>457</v>
      </c>
      <c r="C474" s="23">
        <v>43642</v>
      </c>
      <c r="D474" s="34">
        <v>17252660</v>
      </c>
      <c r="E474" s="30">
        <v>11789318</v>
      </c>
    </row>
    <row r="475" spans="1:5" s="52" customFormat="1" ht="20.100000000000001" customHeight="1">
      <c r="A475" s="39"/>
      <c r="B475" s="12" t="s">
        <v>483</v>
      </c>
      <c r="C475" s="23">
        <v>43644</v>
      </c>
      <c r="D475" s="32">
        <v>1886130</v>
      </c>
      <c r="E475" s="30">
        <v>1288856</v>
      </c>
    </row>
    <row r="476" spans="1:5" s="52" customFormat="1" ht="20.100000000000001" customHeight="1">
      <c r="A476" s="39"/>
      <c r="B476" s="18" t="s">
        <v>484</v>
      </c>
      <c r="C476" s="21">
        <v>43644</v>
      </c>
      <c r="D476" s="45">
        <v>140750</v>
      </c>
      <c r="E476" s="30">
        <v>96180</v>
      </c>
    </row>
    <row r="477" spans="1:5" s="52" customFormat="1" ht="20.100000000000001" customHeight="1">
      <c r="A477" s="39"/>
      <c r="B477" s="12" t="s">
        <v>485</v>
      </c>
      <c r="C477" s="23">
        <v>43644</v>
      </c>
      <c r="D477" s="32">
        <v>784210</v>
      </c>
      <c r="E477" s="30">
        <v>535877</v>
      </c>
    </row>
    <row r="478" spans="1:5" s="52" customFormat="1" ht="20.100000000000001" customHeight="1">
      <c r="A478" s="39"/>
      <c r="B478" s="12" t="s">
        <v>486</v>
      </c>
      <c r="C478" s="23">
        <v>43644</v>
      </c>
      <c r="D478" s="32">
        <v>4825920</v>
      </c>
      <c r="E478" s="30">
        <v>3297712</v>
      </c>
    </row>
    <row r="479" spans="1:5" s="52" customFormat="1" ht="20.100000000000001" customHeight="1">
      <c r="A479" s="39"/>
      <c r="B479" s="12" t="s">
        <v>487</v>
      </c>
      <c r="C479" s="23">
        <v>43644</v>
      </c>
      <c r="D479" s="34">
        <v>3669710</v>
      </c>
      <c r="E479" s="30">
        <v>2507636</v>
      </c>
    </row>
    <row r="480" spans="1:5" s="52" customFormat="1" ht="20.100000000000001" customHeight="1">
      <c r="A480" s="39"/>
      <c r="B480" s="12" t="s">
        <v>488</v>
      </c>
      <c r="C480" s="23">
        <v>43644</v>
      </c>
      <c r="D480" s="34">
        <v>10417350</v>
      </c>
      <c r="E480" s="30">
        <v>7118523</v>
      </c>
    </row>
    <row r="481" spans="1:5" s="52" customFormat="1" ht="20.100000000000001" customHeight="1">
      <c r="A481" s="39"/>
      <c r="B481" s="12" t="s">
        <v>489</v>
      </c>
      <c r="C481" s="23">
        <v>43644</v>
      </c>
      <c r="D481" s="34">
        <v>4321200</v>
      </c>
      <c r="E481" s="30">
        <v>2952820</v>
      </c>
    </row>
    <row r="482" spans="1:5" s="52" customFormat="1" ht="20.100000000000001" customHeight="1">
      <c r="A482" s="39"/>
      <c r="B482" s="12" t="s">
        <v>490</v>
      </c>
      <c r="C482" s="23">
        <v>43644</v>
      </c>
      <c r="D482" s="34">
        <v>5494300</v>
      </c>
      <c r="E482" s="30">
        <v>3754439</v>
      </c>
    </row>
    <row r="483" spans="1:5" s="52" customFormat="1" ht="20.100000000000001" customHeight="1">
      <c r="A483" s="39"/>
      <c r="B483" s="12" t="s">
        <v>491</v>
      </c>
      <c r="C483" s="23">
        <v>43644</v>
      </c>
      <c r="D483" s="34">
        <v>2670340</v>
      </c>
      <c r="E483" s="30">
        <v>1824733</v>
      </c>
    </row>
    <row r="484" spans="1:5" s="52" customFormat="1" ht="20.100000000000001" customHeight="1">
      <c r="A484" s="39"/>
      <c r="B484" s="12" t="s">
        <v>492</v>
      </c>
      <c r="C484" s="23">
        <v>43644</v>
      </c>
      <c r="D484" s="34">
        <v>1126040</v>
      </c>
      <c r="E484" s="30">
        <v>769461</v>
      </c>
    </row>
    <row r="485" spans="1:5" s="52" customFormat="1" ht="20.100000000000001" customHeight="1">
      <c r="A485" s="39"/>
      <c r="B485" s="12" t="s">
        <v>493</v>
      </c>
      <c r="C485" s="23">
        <v>43644</v>
      </c>
      <c r="D485" s="34">
        <v>11984360</v>
      </c>
      <c r="E485" s="30">
        <v>8189313</v>
      </c>
    </row>
    <row r="486" spans="1:5" s="52" customFormat="1" ht="20.100000000000001" customHeight="1">
      <c r="A486" s="39"/>
      <c r="B486" s="12" t="s">
        <v>494</v>
      </c>
      <c r="C486" s="23">
        <v>43644</v>
      </c>
      <c r="D486" s="34">
        <v>20606670</v>
      </c>
      <c r="E486" s="30">
        <v>14081225</v>
      </c>
    </row>
    <row r="487" spans="1:5" s="52" customFormat="1" ht="20.100000000000001" customHeight="1">
      <c r="A487" s="39"/>
      <c r="B487" s="12" t="s">
        <v>495</v>
      </c>
      <c r="C487" s="23">
        <v>43644</v>
      </c>
      <c r="D487" s="34">
        <v>22989870</v>
      </c>
      <c r="E487" s="30">
        <v>15709745</v>
      </c>
    </row>
    <row r="488" spans="1:5" s="52" customFormat="1" ht="20.100000000000001" customHeight="1">
      <c r="A488" s="39"/>
      <c r="B488" s="12" t="s">
        <v>496</v>
      </c>
      <c r="C488" s="23">
        <v>43644</v>
      </c>
      <c r="D488" s="34">
        <v>6655640</v>
      </c>
      <c r="E488" s="30">
        <v>4548021</v>
      </c>
    </row>
    <row r="489" spans="1:5" s="52" customFormat="1" ht="20.100000000000001" customHeight="1">
      <c r="A489" s="39"/>
      <c r="B489" s="18" t="s">
        <v>497</v>
      </c>
      <c r="C489" s="21">
        <v>43644</v>
      </c>
      <c r="D489" s="45">
        <v>8496830</v>
      </c>
      <c r="E489" s="30">
        <v>5806168</v>
      </c>
    </row>
    <row r="490" spans="1:5" s="52" customFormat="1" ht="20.100000000000001" customHeight="1">
      <c r="A490" s="39"/>
      <c r="B490" s="12" t="s">
        <v>506</v>
      </c>
      <c r="C490" s="23">
        <v>43651</v>
      </c>
      <c r="D490" s="34">
        <v>3297710</v>
      </c>
      <c r="E490" s="30">
        <v>2308397</v>
      </c>
    </row>
    <row r="491" spans="1:5" s="52" customFormat="1" ht="20.100000000000001" customHeight="1">
      <c r="A491" s="39"/>
      <c r="B491" s="12" t="s">
        <v>455</v>
      </c>
      <c r="C491" s="21">
        <v>43654</v>
      </c>
      <c r="D491" s="32">
        <v>3398250</v>
      </c>
      <c r="E491" s="30">
        <v>2378775</v>
      </c>
    </row>
    <row r="492" spans="1:5" s="52" customFormat="1" ht="20.100000000000001" customHeight="1">
      <c r="A492" s="39"/>
      <c r="B492" s="12" t="s">
        <v>507</v>
      </c>
      <c r="C492" s="23">
        <v>43655</v>
      </c>
      <c r="D492" s="34">
        <v>586440</v>
      </c>
      <c r="E492" s="30">
        <v>410508</v>
      </c>
    </row>
    <row r="493" spans="1:5" s="52" customFormat="1" ht="20.100000000000001" customHeight="1">
      <c r="A493" s="39"/>
      <c r="B493" s="12" t="s">
        <v>498</v>
      </c>
      <c r="C493" s="23">
        <v>43656</v>
      </c>
      <c r="D493" s="34">
        <v>19950000</v>
      </c>
      <c r="E493" s="30">
        <v>13965000</v>
      </c>
    </row>
    <row r="494" spans="1:5" s="52" customFormat="1" ht="20.100000000000001" customHeight="1">
      <c r="A494" s="39"/>
      <c r="B494" s="12" t="s">
        <v>499</v>
      </c>
      <c r="C494" s="23">
        <v>43661</v>
      </c>
      <c r="D494" s="34">
        <v>2120000</v>
      </c>
      <c r="E494" s="30">
        <v>1484000</v>
      </c>
    </row>
    <row r="495" spans="1:5" s="52" customFormat="1" ht="20.100000000000001" customHeight="1">
      <c r="A495" s="39"/>
      <c r="B495" s="12" t="s">
        <v>458</v>
      </c>
      <c r="C495" s="23">
        <v>43661</v>
      </c>
      <c r="D495" s="34">
        <v>1419000</v>
      </c>
      <c r="E495" s="30">
        <v>993300</v>
      </c>
    </row>
    <row r="496" spans="1:5" s="52" customFormat="1" ht="20.100000000000001" customHeight="1">
      <c r="A496" s="39"/>
      <c r="B496" s="12" t="s">
        <v>505</v>
      </c>
      <c r="C496" s="23">
        <v>43662</v>
      </c>
      <c r="D496" s="34">
        <v>875240</v>
      </c>
      <c r="E496" s="30">
        <v>612668</v>
      </c>
    </row>
    <row r="497" spans="1:5" s="52" customFormat="1" ht="20.100000000000001" customHeight="1">
      <c r="A497" s="39"/>
      <c r="B497" s="18" t="s">
        <v>508</v>
      </c>
      <c r="C497" s="21">
        <v>43663</v>
      </c>
      <c r="D497" s="45">
        <v>416230</v>
      </c>
      <c r="E497" s="30">
        <v>291361</v>
      </c>
    </row>
    <row r="498" spans="1:5" s="52" customFormat="1" ht="20.100000000000001" customHeight="1">
      <c r="A498" s="39"/>
      <c r="B498" s="12" t="s">
        <v>505</v>
      </c>
      <c r="C498" s="23">
        <v>43669</v>
      </c>
      <c r="D498" s="34">
        <v>2169400</v>
      </c>
      <c r="E498" s="30">
        <v>1518580</v>
      </c>
    </row>
    <row r="499" spans="1:5" s="52" customFormat="1" ht="20.100000000000001" customHeight="1">
      <c r="A499" s="39"/>
      <c r="B499" s="12" t="s">
        <v>491</v>
      </c>
      <c r="C499" s="23">
        <v>43670</v>
      </c>
      <c r="D499" s="34">
        <v>166890</v>
      </c>
      <c r="E499" s="30">
        <v>116823</v>
      </c>
    </row>
    <row r="500" spans="1:5" s="52" customFormat="1" ht="20.100000000000001" customHeight="1">
      <c r="A500" s="39"/>
      <c r="B500" s="12" t="s">
        <v>500</v>
      </c>
      <c r="C500" s="23">
        <v>43670</v>
      </c>
      <c r="D500" s="34">
        <v>299100</v>
      </c>
      <c r="E500" s="30">
        <v>209370</v>
      </c>
    </row>
    <row r="501" spans="1:5" s="52" customFormat="1" ht="20.100000000000001" customHeight="1">
      <c r="A501" s="39"/>
      <c r="B501" s="12" t="s">
        <v>501</v>
      </c>
      <c r="C501" s="21">
        <v>43670</v>
      </c>
      <c r="D501" s="32">
        <v>4580600</v>
      </c>
      <c r="E501" s="30">
        <v>3206420</v>
      </c>
    </row>
    <row r="502" spans="1:5" s="52" customFormat="1" ht="20.100000000000001" customHeight="1">
      <c r="A502" s="39"/>
      <c r="B502" s="12" t="s">
        <v>455</v>
      </c>
      <c r="C502" s="23">
        <v>43670</v>
      </c>
      <c r="D502" s="34">
        <v>5750880</v>
      </c>
      <c r="E502" s="30">
        <v>4025616</v>
      </c>
    </row>
    <row r="503" spans="1:5" s="52" customFormat="1" ht="20.100000000000001" customHeight="1">
      <c r="A503" s="39"/>
      <c r="B503" s="12" t="s">
        <v>457</v>
      </c>
      <c r="C503" s="23">
        <v>43670</v>
      </c>
      <c r="D503" s="34">
        <v>29196810</v>
      </c>
      <c r="E503" s="30">
        <v>20437767</v>
      </c>
    </row>
    <row r="504" spans="1:5" s="52" customFormat="1" ht="20.100000000000001" customHeight="1">
      <c r="A504" s="39"/>
      <c r="B504" s="18" t="s">
        <v>502</v>
      </c>
      <c r="C504" s="21">
        <v>43670</v>
      </c>
      <c r="D504" s="45">
        <v>652500</v>
      </c>
      <c r="E504" s="30">
        <v>456750</v>
      </c>
    </row>
    <row r="505" spans="1:5" s="52" customFormat="1" ht="20.100000000000001" customHeight="1">
      <c r="A505" s="39"/>
      <c r="B505" s="12" t="s">
        <v>503</v>
      </c>
      <c r="C505" s="23">
        <v>43670</v>
      </c>
      <c r="D505" s="34">
        <v>538590</v>
      </c>
      <c r="E505" s="30">
        <v>377013</v>
      </c>
    </row>
    <row r="506" spans="1:5" s="52" customFormat="1" ht="20.100000000000001" customHeight="1">
      <c r="A506" s="39"/>
      <c r="B506" s="12" t="s">
        <v>504</v>
      </c>
      <c r="C506" s="23">
        <v>43675</v>
      </c>
      <c r="D506" s="34">
        <v>629380</v>
      </c>
      <c r="E506" s="30">
        <v>440566</v>
      </c>
    </row>
    <row r="507" spans="1:5" s="52" customFormat="1" ht="20.100000000000001" customHeight="1">
      <c r="A507" s="39"/>
      <c r="B507" s="18" t="s">
        <v>505</v>
      </c>
      <c r="C507" s="21">
        <v>43679</v>
      </c>
      <c r="D507" s="45">
        <v>1198740</v>
      </c>
      <c r="E507" s="30">
        <v>859097</v>
      </c>
    </row>
    <row r="508" spans="1:5" s="52" customFormat="1" ht="20.100000000000001" customHeight="1">
      <c r="A508" s="39"/>
      <c r="B508" s="18" t="s">
        <v>509</v>
      </c>
      <c r="C508" s="21">
        <v>43704</v>
      </c>
      <c r="D508" s="45">
        <v>2211880</v>
      </c>
      <c r="E508" s="30">
        <v>1585181</v>
      </c>
    </row>
    <row r="509" spans="1:5" s="52" customFormat="1" ht="20.100000000000001" customHeight="1">
      <c r="A509" s="39"/>
      <c r="B509" s="18" t="s">
        <v>343</v>
      </c>
      <c r="C509" s="21">
        <v>43704</v>
      </c>
      <c r="D509" s="45">
        <v>884750</v>
      </c>
      <c r="E509" s="30">
        <v>634071</v>
      </c>
    </row>
    <row r="510" spans="1:5" s="52" customFormat="1" ht="20.100000000000001" customHeight="1">
      <c r="A510" s="40"/>
      <c r="B510" s="13" t="s">
        <v>510</v>
      </c>
      <c r="C510" s="27">
        <v>43713</v>
      </c>
      <c r="D510" s="46">
        <v>341830</v>
      </c>
      <c r="E510" s="26">
        <v>250676</v>
      </c>
    </row>
    <row r="511" spans="1:5" s="52" customFormat="1" ht="20.100000000000001" customHeight="1">
      <c r="A511" s="39" t="s">
        <v>709</v>
      </c>
      <c r="B511" s="18" t="s">
        <v>392</v>
      </c>
      <c r="C511" s="21">
        <v>43714</v>
      </c>
      <c r="D511" s="45">
        <v>1487990</v>
      </c>
      <c r="E511" s="30">
        <v>1091193</v>
      </c>
    </row>
    <row r="512" spans="1:5" s="52" customFormat="1" ht="20.100000000000001" customHeight="1">
      <c r="A512" s="39"/>
      <c r="B512" s="18" t="s">
        <v>459</v>
      </c>
      <c r="C512" s="21">
        <v>43746</v>
      </c>
      <c r="D512" s="45">
        <v>34057920</v>
      </c>
      <c r="E512" s="30">
        <v>25543440</v>
      </c>
    </row>
    <row r="513" spans="1:5" s="52" customFormat="1" ht="20.100000000000001" customHeight="1">
      <c r="A513" s="39"/>
      <c r="B513" s="18" t="s">
        <v>511</v>
      </c>
      <c r="C513" s="21">
        <v>43805</v>
      </c>
      <c r="D513" s="45">
        <v>1407560</v>
      </c>
      <c r="E513" s="30">
        <v>1102589</v>
      </c>
    </row>
    <row r="514" spans="1:5" s="52" customFormat="1" ht="20.100000000000001" customHeight="1">
      <c r="A514" s="39"/>
      <c r="B514" s="18" t="s">
        <v>511</v>
      </c>
      <c r="C514" s="21">
        <v>43805</v>
      </c>
      <c r="D514" s="45">
        <v>7037800</v>
      </c>
      <c r="E514" s="30">
        <v>5512944</v>
      </c>
    </row>
    <row r="515" spans="1:5" s="52" customFormat="1" ht="20.100000000000001" customHeight="1">
      <c r="A515" s="39"/>
      <c r="B515" s="12" t="s">
        <v>514</v>
      </c>
      <c r="C515" s="21">
        <v>43805</v>
      </c>
      <c r="D515" s="34">
        <v>10028860</v>
      </c>
      <c r="E515" s="30">
        <v>7855941</v>
      </c>
    </row>
    <row r="516" spans="1:5" s="52" customFormat="1" ht="20.100000000000001" customHeight="1">
      <c r="A516" s="39"/>
      <c r="B516" s="12" t="s">
        <v>511</v>
      </c>
      <c r="C516" s="21">
        <v>43805</v>
      </c>
      <c r="D516" s="34">
        <v>60525080</v>
      </c>
      <c r="E516" s="30">
        <v>47411313</v>
      </c>
    </row>
    <row r="517" spans="1:5" s="52" customFormat="1" ht="20.100000000000001" customHeight="1">
      <c r="A517" s="39"/>
      <c r="B517" s="18" t="s">
        <v>513</v>
      </c>
      <c r="C517" s="21">
        <v>43805</v>
      </c>
      <c r="D517" s="45">
        <v>19982320</v>
      </c>
      <c r="E517" s="30">
        <v>15652818</v>
      </c>
    </row>
    <row r="518" spans="1:5" s="52" customFormat="1" ht="20.100000000000001" customHeight="1">
      <c r="A518" s="39"/>
      <c r="B518" s="12" t="s">
        <v>516</v>
      </c>
      <c r="C518" s="23">
        <v>43808</v>
      </c>
      <c r="D518" s="34">
        <v>4877190</v>
      </c>
      <c r="E518" s="30">
        <v>3820466</v>
      </c>
    </row>
    <row r="519" spans="1:5" s="52" customFormat="1" ht="20.100000000000001" customHeight="1">
      <c r="A519" s="39"/>
      <c r="B519" s="12" t="s">
        <v>515</v>
      </c>
      <c r="C519" s="23">
        <v>43810</v>
      </c>
      <c r="D519" s="34">
        <v>683480</v>
      </c>
      <c r="E519" s="30">
        <v>535393</v>
      </c>
    </row>
    <row r="520" spans="1:5" s="52" customFormat="1" ht="20.100000000000001" customHeight="1">
      <c r="A520" s="39"/>
      <c r="B520" s="18" t="s">
        <v>513</v>
      </c>
      <c r="C520" s="21">
        <v>43811</v>
      </c>
      <c r="D520" s="45">
        <v>3016200</v>
      </c>
      <c r="E520" s="30">
        <v>2362690</v>
      </c>
    </row>
    <row r="521" spans="1:5" s="52" customFormat="1" ht="20.100000000000001" customHeight="1">
      <c r="A521" s="39"/>
      <c r="B521" s="12" t="s">
        <v>514</v>
      </c>
      <c r="C521" s="23">
        <v>43811</v>
      </c>
      <c r="D521" s="34">
        <v>10028860</v>
      </c>
      <c r="E521" s="30">
        <v>7855941</v>
      </c>
    </row>
    <row r="522" spans="1:5" s="52" customFormat="1" ht="20.100000000000001" customHeight="1">
      <c r="A522" s="39"/>
      <c r="B522" s="18" t="s">
        <v>512</v>
      </c>
      <c r="C522" s="21">
        <v>43812</v>
      </c>
      <c r="D522" s="45">
        <v>5047100</v>
      </c>
      <c r="E522" s="30">
        <v>3953562</v>
      </c>
    </row>
    <row r="523" spans="1:5" s="52" customFormat="1" ht="20.100000000000001" customHeight="1">
      <c r="A523" s="39"/>
      <c r="B523" s="12" t="s">
        <v>519</v>
      </c>
      <c r="C523" s="23">
        <v>43815</v>
      </c>
      <c r="D523" s="34">
        <v>62506920</v>
      </c>
      <c r="E523" s="30">
        <v>48963754</v>
      </c>
    </row>
    <row r="524" spans="1:5" s="52" customFormat="1" ht="20.100000000000001" customHeight="1">
      <c r="A524" s="39"/>
      <c r="B524" s="18" t="s">
        <v>517</v>
      </c>
      <c r="C524" s="21">
        <v>43816</v>
      </c>
      <c r="D524" s="45">
        <v>49103730</v>
      </c>
      <c r="E524" s="30">
        <v>38464589</v>
      </c>
    </row>
    <row r="525" spans="1:5" s="52" customFormat="1" ht="20.100000000000001" customHeight="1">
      <c r="A525" s="39"/>
      <c r="B525" s="12" t="s">
        <v>520</v>
      </c>
      <c r="C525" s="23">
        <v>43816</v>
      </c>
      <c r="D525" s="34">
        <v>1437720</v>
      </c>
      <c r="E525" s="30">
        <v>1126214</v>
      </c>
    </row>
    <row r="526" spans="1:5" s="52" customFormat="1" ht="20.100000000000001" customHeight="1">
      <c r="A526" s="39"/>
      <c r="B526" s="12" t="s">
        <v>521</v>
      </c>
      <c r="C526" s="23">
        <v>43816</v>
      </c>
      <c r="D526" s="34">
        <v>16776100</v>
      </c>
      <c r="E526" s="30">
        <v>13141279</v>
      </c>
    </row>
    <row r="527" spans="1:5" s="52" customFormat="1" ht="20.100000000000001" customHeight="1">
      <c r="A527" s="39"/>
      <c r="B527" s="12" t="s">
        <v>512</v>
      </c>
      <c r="C527" s="23">
        <v>43816</v>
      </c>
      <c r="D527" s="34">
        <v>5047100</v>
      </c>
      <c r="E527" s="30">
        <v>3953562</v>
      </c>
    </row>
    <row r="528" spans="1:5" s="52" customFormat="1" ht="20.100000000000001" customHeight="1">
      <c r="A528" s="39"/>
      <c r="B528" s="18" t="s">
        <v>518</v>
      </c>
      <c r="C528" s="21">
        <v>43818</v>
      </c>
      <c r="D528" s="45">
        <v>3973340</v>
      </c>
      <c r="E528" s="30">
        <v>3112450</v>
      </c>
    </row>
    <row r="529" spans="1:5" s="52" customFormat="1" ht="20.100000000000001" customHeight="1">
      <c r="A529" s="39"/>
      <c r="B529" s="12" t="s">
        <v>516</v>
      </c>
      <c r="C529" s="21">
        <v>43818</v>
      </c>
      <c r="D529" s="34">
        <v>1625730</v>
      </c>
      <c r="E529" s="30">
        <v>1273489</v>
      </c>
    </row>
    <row r="530" spans="1:5" s="52" customFormat="1" ht="20.100000000000001" customHeight="1">
      <c r="A530" s="39"/>
      <c r="B530" s="12" t="s">
        <v>522</v>
      </c>
      <c r="C530" s="21">
        <v>43819</v>
      </c>
      <c r="D530" s="34">
        <v>5000000</v>
      </c>
      <c r="E530" s="30">
        <v>3916667</v>
      </c>
    </row>
    <row r="531" spans="1:5" s="52" customFormat="1" ht="20.100000000000001" customHeight="1">
      <c r="A531" s="39"/>
      <c r="B531" s="12" t="s">
        <v>523</v>
      </c>
      <c r="C531" s="21">
        <v>43822</v>
      </c>
      <c r="D531" s="34">
        <v>4946560</v>
      </c>
      <c r="E531" s="30">
        <v>3874806</v>
      </c>
    </row>
    <row r="532" spans="1:5" s="52" customFormat="1" ht="20.100000000000001" customHeight="1">
      <c r="A532" s="39"/>
      <c r="B532" s="18" t="s">
        <v>518</v>
      </c>
      <c r="C532" s="21">
        <v>43822</v>
      </c>
      <c r="D532" s="45">
        <v>5960010</v>
      </c>
      <c r="E532" s="30">
        <v>4668675</v>
      </c>
    </row>
    <row r="533" spans="1:5" s="52" customFormat="1" ht="20.100000000000001" customHeight="1">
      <c r="A533" s="39"/>
      <c r="B533" s="12" t="s">
        <v>586</v>
      </c>
      <c r="C533" s="21">
        <v>43860</v>
      </c>
      <c r="D533" s="34">
        <v>1538260</v>
      </c>
      <c r="E533" s="30">
        <v>1230608</v>
      </c>
    </row>
    <row r="534" spans="1:5" s="52" customFormat="1" ht="20.100000000000001" customHeight="1">
      <c r="A534" s="39"/>
      <c r="B534" s="18" t="s">
        <v>587</v>
      </c>
      <c r="C534" s="21">
        <v>43887</v>
      </c>
      <c r="D534" s="45">
        <v>6567000</v>
      </c>
      <c r="E534" s="30">
        <v>5363050</v>
      </c>
    </row>
    <row r="535" spans="1:5" s="52" customFormat="1" ht="20.100000000000001" customHeight="1">
      <c r="A535" s="39"/>
      <c r="B535" s="12" t="s">
        <v>588</v>
      </c>
      <c r="C535" s="21">
        <v>43887</v>
      </c>
      <c r="D535" s="34">
        <v>4169000</v>
      </c>
      <c r="E535" s="30">
        <v>3404684</v>
      </c>
    </row>
    <row r="536" spans="1:5" s="52" customFormat="1" ht="20.100000000000001" customHeight="1">
      <c r="A536" s="39"/>
      <c r="B536" s="18" t="s">
        <v>592</v>
      </c>
      <c r="C536" s="21">
        <v>43892</v>
      </c>
      <c r="D536" s="45">
        <v>1760000</v>
      </c>
      <c r="E536" s="30">
        <v>1466667</v>
      </c>
    </row>
    <row r="537" spans="1:5" s="52" customFormat="1" ht="20.100000000000001" customHeight="1">
      <c r="A537" s="39"/>
      <c r="B537" s="12" t="s">
        <v>589</v>
      </c>
      <c r="C537" s="21">
        <v>43893</v>
      </c>
      <c r="D537" s="34">
        <v>556480</v>
      </c>
      <c r="E537" s="30">
        <v>463734</v>
      </c>
    </row>
    <row r="538" spans="1:5" s="52" customFormat="1" ht="20.100000000000001" customHeight="1">
      <c r="A538" s="39"/>
      <c r="B538" s="12" t="s">
        <v>590</v>
      </c>
      <c r="C538" s="21">
        <v>43894</v>
      </c>
      <c r="D538" s="34">
        <v>2508000</v>
      </c>
      <c r="E538" s="30">
        <v>2090000</v>
      </c>
    </row>
    <row r="539" spans="1:5" s="52" customFormat="1" ht="20.100000000000001" customHeight="1">
      <c r="A539" s="39"/>
      <c r="B539" s="12" t="s">
        <v>591</v>
      </c>
      <c r="C539" s="21">
        <v>43906</v>
      </c>
      <c r="D539" s="34">
        <v>1600590</v>
      </c>
      <c r="E539" s="30">
        <v>1333825</v>
      </c>
    </row>
    <row r="540" spans="1:5" s="52" customFormat="1" ht="20.100000000000001" customHeight="1">
      <c r="A540" s="39"/>
      <c r="B540" s="12" t="s">
        <v>593</v>
      </c>
      <c r="C540" s="21">
        <v>43923</v>
      </c>
      <c r="D540" s="34">
        <v>7920000</v>
      </c>
      <c r="E540" s="30">
        <v>6732000</v>
      </c>
    </row>
    <row r="541" spans="1:5" s="52" customFormat="1" ht="20.100000000000001" customHeight="1">
      <c r="A541" s="39"/>
      <c r="B541" s="12" t="s">
        <v>594</v>
      </c>
      <c r="C541" s="21">
        <v>43993</v>
      </c>
      <c r="D541" s="34">
        <v>754050</v>
      </c>
      <c r="E541" s="30">
        <v>666078</v>
      </c>
    </row>
    <row r="542" spans="1:5" s="52" customFormat="1" ht="20.100000000000001" customHeight="1">
      <c r="A542" s="39"/>
      <c r="B542" s="12" t="s">
        <v>595</v>
      </c>
      <c r="C542" s="21">
        <v>44004</v>
      </c>
      <c r="D542" s="34">
        <v>25979530</v>
      </c>
      <c r="E542" s="30">
        <v>22948585</v>
      </c>
    </row>
    <row r="543" spans="1:5" s="52" customFormat="1" ht="20.100000000000001" customHeight="1">
      <c r="A543" s="39"/>
      <c r="B543" s="18" t="s">
        <v>596</v>
      </c>
      <c r="C543" s="21">
        <v>44004</v>
      </c>
      <c r="D543" s="45">
        <v>4584620</v>
      </c>
      <c r="E543" s="30">
        <v>4049748</v>
      </c>
    </row>
    <row r="544" spans="1:5" s="52" customFormat="1" ht="20.100000000000001" customHeight="1">
      <c r="A544" s="39"/>
      <c r="B544" s="12" t="s">
        <v>597</v>
      </c>
      <c r="C544" s="21">
        <v>44005</v>
      </c>
      <c r="D544" s="34">
        <v>5444240</v>
      </c>
      <c r="E544" s="30">
        <v>4809079</v>
      </c>
    </row>
    <row r="545" spans="1:5" s="52" customFormat="1" ht="20.100000000000001" customHeight="1">
      <c r="A545" s="39"/>
      <c r="B545" s="18" t="s">
        <v>598</v>
      </c>
      <c r="C545" s="21">
        <v>44005</v>
      </c>
      <c r="D545" s="45">
        <v>2731670</v>
      </c>
      <c r="E545" s="30">
        <v>2412976</v>
      </c>
    </row>
    <row r="546" spans="1:5" s="52" customFormat="1" ht="20.100000000000001" customHeight="1">
      <c r="A546" s="39"/>
      <c r="B546" s="18" t="s">
        <v>595</v>
      </c>
      <c r="C546" s="21">
        <v>44007</v>
      </c>
      <c r="D546" s="45">
        <v>24612190</v>
      </c>
      <c r="E546" s="30">
        <v>21740768</v>
      </c>
    </row>
    <row r="547" spans="1:5" s="52" customFormat="1" ht="20.100000000000001" customHeight="1">
      <c r="A547" s="39"/>
      <c r="B547" s="18" t="s">
        <v>596</v>
      </c>
      <c r="C547" s="21">
        <v>44007</v>
      </c>
      <c r="D547" s="45">
        <v>4343320</v>
      </c>
      <c r="E547" s="30">
        <v>3836600</v>
      </c>
    </row>
    <row r="548" spans="1:5" s="52" customFormat="1" ht="20.100000000000001" customHeight="1">
      <c r="A548" s="39"/>
      <c r="B548" s="12" t="s">
        <v>597</v>
      </c>
      <c r="C548" s="21">
        <v>44007</v>
      </c>
      <c r="D548" s="22">
        <v>5157700</v>
      </c>
      <c r="E548" s="30">
        <v>4555969</v>
      </c>
    </row>
    <row r="549" spans="1:5" s="52" customFormat="1" ht="20.100000000000001" customHeight="1">
      <c r="A549" s="40"/>
      <c r="B549" s="14" t="s">
        <v>598</v>
      </c>
      <c r="C549" s="27">
        <v>44007</v>
      </c>
      <c r="D549" s="16">
        <v>2587890</v>
      </c>
      <c r="E549" s="26">
        <v>2285970</v>
      </c>
    </row>
    <row r="550" spans="1:5" s="52" customFormat="1" ht="20.100000000000001" customHeight="1">
      <c r="A550" s="39" t="s">
        <v>709</v>
      </c>
      <c r="B550" s="18" t="s">
        <v>505</v>
      </c>
      <c r="C550" s="21">
        <v>44014</v>
      </c>
      <c r="D550" s="45">
        <v>395470</v>
      </c>
      <c r="E550" s="30">
        <v>355923</v>
      </c>
    </row>
    <row r="551" spans="1:5" s="52" customFormat="1" ht="20.100000000000001" customHeight="1">
      <c r="A551" s="39"/>
      <c r="B551" s="18" t="s">
        <v>599</v>
      </c>
      <c r="C551" s="21">
        <v>44019</v>
      </c>
      <c r="D551" s="45">
        <v>9876040</v>
      </c>
      <c r="E551" s="30">
        <v>8888436</v>
      </c>
    </row>
    <row r="552" spans="1:5" s="52" customFormat="1" ht="20.100000000000001" customHeight="1">
      <c r="A552" s="39"/>
      <c r="B552" s="18" t="s">
        <v>596</v>
      </c>
      <c r="C552" s="21">
        <v>44020</v>
      </c>
      <c r="D552" s="45">
        <v>2654250</v>
      </c>
      <c r="E552" s="30">
        <v>2388825</v>
      </c>
    </row>
    <row r="553" spans="1:5" s="52" customFormat="1" ht="20.100000000000001" customHeight="1">
      <c r="A553" s="39"/>
      <c r="B553" s="18" t="s">
        <v>600</v>
      </c>
      <c r="C553" s="21">
        <v>44020</v>
      </c>
      <c r="D553" s="45">
        <v>4926460</v>
      </c>
      <c r="E553" s="30">
        <v>4433814</v>
      </c>
    </row>
    <row r="554" spans="1:5" s="52" customFormat="1" ht="20.100000000000001" customHeight="1">
      <c r="A554" s="39"/>
      <c r="B554" s="18" t="s">
        <v>601</v>
      </c>
      <c r="C554" s="21">
        <v>44022</v>
      </c>
      <c r="D554" s="45">
        <v>6217390</v>
      </c>
      <c r="E554" s="30">
        <v>5595651</v>
      </c>
    </row>
    <row r="555" spans="1:5" s="52" customFormat="1" ht="20.100000000000001" customHeight="1">
      <c r="A555" s="39"/>
      <c r="B555" s="18" t="s">
        <v>602</v>
      </c>
      <c r="C555" s="21">
        <v>44022</v>
      </c>
      <c r="D555" s="45">
        <v>331780</v>
      </c>
      <c r="E555" s="30">
        <v>298602</v>
      </c>
    </row>
    <row r="556" spans="1:5" s="52" customFormat="1" ht="20.100000000000001" customHeight="1">
      <c r="A556" s="39"/>
      <c r="B556" s="12" t="s">
        <v>603</v>
      </c>
      <c r="C556" s="21">
        <v>44022</v>
      </c>
      <c r="D556" s="34">
        <v>3734050</v>
      </c>
      <c r="E556" s="30">
        <v>3360645</v>
      </c>
    </row>
    <row r="557" spans="1:5" s="52" customFormat="1" ht="20.100000000000001" customHeight="1">
      <c r="A557" s="39"/>
      <c r="B557" s="12" t="s">
        <v>604</v>
      </c>
      <c r="C557" s="21">
        <v>44022</v>
      </c>
      <c r="D557" s="34">
        <v>575080</v>
      </c>
      <c r="E557" s="30">
        <v>517572</v>
      </c>
    </row>
    <row r="558" spans="1:5" s="52" customFormat="1" ht="20.100000000000001" customHeight="1">
      <c r="A558" s="39"/>
      <c r="B558" s="12" t="s">
        <v>605</v>
      </c>
      <c r="C558" s="21">
        <v>44025</v>
      </c>
      <c r="D558" s="34">
        <v>5799240</v>
      </c>
      <c r="E558" s="30">
        <v>5219316</v>
      </c>
    </row>
    <row r="559" spans="1:5" s="52" customFormat="1" ht="20.100000000000001" customHeight="1">
      <c r="A559" s="39"/>
      <c r="B559" s="12" t="s">
        <v>606</v>
      </c>
      <c r="C559" s="21">
        <v>44025</v>
      </c>
      <c r="D559" s="22">
        <v>205100</v>
      </c>
      <c r="E559" s="30">
        <v>184590</v>
      </c>
    </row>
    <row r="560" spans="1:5" s="52" customFormat="1" ht="20.100000000000001" customHeight="1">
      <c r="A560" s="39"/>
      <c r="B560" s="12" t="s">
        <v>595</v>
      </c>
      <c r="C560" s="21">
        <v>44026</v>
      </c>
      <c r="D560" s="22">
        <v>17683980</v>
      </c>
      <c r="E560" s="30">
        <v>15915582</v>
      </c>
    </row>
    <row r="561" spans="1:5" s="52" customFormat="1" ht="20.100000000000001" customHeight="1">
      <c r="A561" s="39"/>
      <c r="B561" s="12" t="s">
        <v>609</v>
      </c>
      <c r="C561" s="21">
        <v>44026</v>
      </c>
      <c r="D561" s="34">
        <v>1508100</v>
      </c>
      <c r="E561" s="30">
        <v>1357290</v>
      </c>
    </row>
    <row r="562" spans="1:5" s="52" customFormat="1" ht="20.100000000000001" customHeight="1">
      <c r="A562" s="39"/>
      <c r="B562" s="12" t="s">
        <v>607</v>
      </c>
      <c r="C562" s="21">
        <v>44027</v>
      </c>
      <c r="D562" s="34">
        <v>4313160</v>
      </c>
      <c r="E562" s="30">
        <v>3881844</v>
      </c>
    </row>
    <row r="563" spans="1:5" s="52" customFormat="1" ht="20.100000000000001" customHeight="1">
      <c r="A563" s="39"/>
      <c r="B563" s="12" t="s">
        <v>608</v>
      </c>
      <c r="C563" s="21">
        <v>44027</v>
      </c>
      <c r="D563" s="34">
        <v>2871420</v>
      </c>
      <c r="E563" s="30">
        <v>2584278</v>
      </c>
    </row>
    <row r="564" spans="1:5" s="52" customFormat="1" ht="20.100000000000001" customHeight="1">
      <c r="A564" s="39"/>
      <c r="B564" s="12" t="s">
        <v>518</v>
      </c>
      <c r="C564" s="21">
        <v>44033</v>
      </c>
      <c r="D564" s="34">
        <v>7946680</v>
      </c>
      <c r="E564" s="30">
        <v>7152012</v>
      </c>
    </row>
    <row r="565" spans="1:5" s="52" customFormat="1" ht="20.100000000000001" customHeight="1">
      <c r="A565" s="39"/>
      <c r="B565" s="12" t="s">
        <v>610</v>
      </c>
      <c r="C565" s="21">
        <v>44033</v>
      </c>
      <c r="D565" s="34">
        <v>7164480</v>
      </c>
      <c r="E565" s="30">
        <v>6448032</v>
      </c>
    </row>
    <row r="566" spans="1:5" s="52" customFormat="1" ht="20.100000000000001" customHeight="1">
      <c r="A566" s="39"/>
      <c r="B566" s="12" t="s">
        <v>611</v>
      </c>
      <c r="C566" s="21">
        <v>44033</v>
      </c>
      <c r="D566" s="34">
        <v>1824800</v>
      </c>
      <c r="E566" s="30">
        <v>1642320</v>
      </c>
    </row>
    <row r="567" spans="1:5" s="52" customFormat="1" ht="20.100000000000001" customHeight="1">
      <c r="A567" s="39"/>
      <c r="B567" s="12" t="s">
        <v>586</v>
      </c>
      <c r="C567" s="21">
        <v>44033</v>
      </c>
      <c r="D567" s="34">
        <v>9229570</v>
      </c>
      <c r="E567" s="30">
        <v>8306613</v>
      </c>
    </row>
    <row r="568" spans="1:5" s="52" customFormat="1" ht="20.100000000000001" customHeight="1">
      <c r="A568" s="39"/>
      <c r="B568" s="12" t="s">
        <v>612</v>
      </c>
      <c r="C568" s="21">
        <v>44054</v>
      </c>
      <c r="D568" s="34">
        <v>3271570</v>
      </c>
      <c r="E568" s="30">
        <v>2998940</v>
      </c>
    </row>
    <row r="569" spans="1:5" s="52" customFormat="1" ht="20.100000000000001" customHeight="1">
      <c r="A569" s="39"/>
      <c r="B569" s="12" t="s">
        <v>613</v>
      </c>
      <c r="C569" s="21">
        <v>44054</v>
      </c>
      <c r="D569" s="34">
        <v>1568420</v>
      </c>
      <c r="E569" s="30">
        <v>1437719</v>
      </c>
    </row>
    <row r="570" spans="1:5" s="52" customFormat="1" ht="20.100000000000001" customHeight="1">
      <c r="A570" s="39"/>
      <c r="B570" s="12" t="s">
        <v>614</v>
      </c>
      <c r="C570" s="21">
        <v>44055</v>
      </c>
      <c r="D570" s="34">
        <v>904860</v>
      </c>
      <c r="E570" s="30">
        <v>829455</v>
      </c>
    </row>
    <row r="571" spans="1:5" s="52" customFormat="1" ht="20.100000000000001" customHeight="1">
      <c r="A571" s="39"/>
      <c r="B571" s="12" t="s">
        <v>615</v>
      </c>
      <c r="C571" s="21">
        <v>44055</v>
      </c>
      <c r="D571" s="34">
        <v>1573000</v>
      </c>
      <c r="E571" s="30">
        <v>1441917</v>
      </c>
    </row>
    <row r="572" spans="1:5" s="52" customFormat="1" ht="20.100000000000001" customHeight="1">
      <c r="A572" s="39"/>
      <c r="B572" s="12" t="s">
        <v>609</v>
      </c>
      <c r="C572" s="21">
        <v>44056</v>
      </c>
      <c r="D572" s="34">
        <v>502700</v>
      </c>
      <c r="E572" s="30">
        <v>460809</v>
      </c>
    </row>
    <row r="573" spans="1:5" s="52" customFormat="1" ht="20.100000000000001" customHeight="1">
      <c r="A573" s="39"/>
      <c r="B573" s="12" t="s">
        <v>616</v>
      </c>
      <c r="C573" s="21">
        <v>44061</v>
      </c>
      <c r="D573" s="34">
        <v>378030</v>
      </c>
      <c r="E573" s="30">
        <v>346528</v>
      </c>
    </row>
    <row r="574" spans="1:5" s="52" customFormat="1" ht="20.100000000000001" customHeight="1">
      <c r="A574" s="39"/>
      <c r="B574" s="12" t="s">
        <v>614</v>
      </c>
      <c r="C574" s="21">
        <v>44069</v>
      </c>
      <c r="D574" s="34">
        <v>452430</v>
      </c>
      <c r="E574" s="30">
        <v>414728</v>
      </c>
    </row>
    <row r="575" spans="1:5" s="52" customFormat="1" ht="20.100000000000001" customHeight="1">
      <c r="A575" s="39"/>
      <c r="B575" s="12" t="s">
        <v>586</v>
      </c>
      <c r="C575" s="21">
        <v>44083</v>
      </c>
      <c r="D575" s="34">
        <v>4614780</v>
      </c>
      <c r="E575" s="30">
        <v>4307128</v>
      </c>
    </row>
    <row r="576" spans="1:5" s="52" customFormat="1" ht="20.100000000000001" customHeight="1">
      <c r="A576" s="39"/>
      <c r="B576" s="12" t="s">
        <v>618</v>
      </c>
      <c r="C576" s="21">
        <v>44084</v>
      </c>
      <c r="D576" s="34">
        <v>3008150</v>
      </c>
      <c r="E576" s="30">
        <v>2807607</v>
      </c>
    </row>
    <row r="577" spans="1:5" s="52" customFormat="1" ht="20.100000000000001" customHeight="1">
      <c r="A577" s="39"/>
      <c r="B577" s="12" t="s">
        <v>595</v>
      </c>
      <c r="C577" s="21">
        <v>44097</v>
      </c>
      <c r="D577" s="34">
        <v>1386440</v>
      </c>
      <c r="E577" s="30">
        <v>1294011</v>
      </c>
    </row>
    <row r="578" spans="1:5" s="52" customFormat="1" ht="20.100000000000001" customHeight="1">
      <c r="A578" s="39"/>
      <c r="B578" s="12" t="s">
        <v>617</v>
      </c>
      <c r="C578" s="21">
        <v>44097</v>
      </c>
      <c r="D578" s="34">
        <v>965180</v>
      </c>
      <c r="E578" s="30">
        <v>900835</v>
      </c>
    </row>
    <row r="579" spans="1:5" s="52" customFormat="1" ht="20.100000000000001" customHeight="1">
      <c r="A579" s="39"/>
      <c r="B579" s="12" t="s">
        <v>612</v>
      </c>
      <c r="C579" s="21">
        <v>44097</v>
      </c>
      <c r="D579" s="34">
        <v>6543140</v>
      </c>
      <c r="E579" s="30">
        <v>6106931</v>
      </c>
    </row>
    <row r="580" spans="1:5" s="52" customFormat="1" ht="20.100000000000001" customHeight="1">
      <c r="A580" s="39"/>
      <c r="B580" s="12" t="s">
        <v>619</v>
      </c>
      <c r="C580" s="21">
        <v>44103</v>
      </c>
      <c r="D580" s="34">
        <v>18000000</v>
      </c>
      <c r="E580" s="30">
        <v>16800000</v>
      </c>
    </row>
    <row r="581" spans="1:5" s="52" customFormat="1" ht="20.100000000000001" customHeight="1">
      <c r="A581" s="39"/>
      <c r="B581" s="12" t="s">
        <v>483</v>
      </c>
      <c r="C581" s="21">
        <v>44110</v>
      </c>
      <c r="D581" s="34">
        <v>471530</v>
      </c>
      <c r="E581" s="30">
        <v>447954</v>
      </c>
    </row>
    <row r="582" spans="1:5" s="52" customFormat="1" ht="20.100000000000001" customHeight="1">
      <c r="A582" s="39"/>
      <c r="B582" s="12" t="s">
        <v>343</v>
      </c>
      <c r="C582" s="21">
        <v>44111</v>
      </c>
      <c r="D582" s="34">
        <v>1592550</v>
      </c>
      <c r="E582" s="30">
        <v>1512923</v>
      </c>
    </row>
    <row r="583" spans="1:5" s="52" customFormat="1" ht="20.100000000000001" customHeight="1">
      <c r="A583" s="39"/>
      <c r="B583" s="12" t="s">
        <v>495</v>
      </c>
      <c r="C583" s="21">
        <v>44117</v>
      </c>
      <c r="D583" s="34">
        <v>1018060</v>
      </c>
      <c r="E583" s="30">
        <v>967157</v>
      </c>
    </row>
    <row r="584" spans="1:5" s="52" customFormat="1" ht="20.100000000000001" customHeight="1">
      <c r="A584" s="39"/>
      <c r="B584" s="12" t="s">
        <v>620</v>
      </c>
      <c r="C584" s="21">
        <v>44117</v>
      </c>
      <c r="D584" s="34">
        <v>1027510</v>
      </c>
      <c r="E584" s="30">
        <v>976135</v>
      </c>
    </row>
    <row r="585" spans="1:5" s="52" customFormat="1" ht="20.100000000000001" customHeight="1">
      <c r="A585" s="39"/>
      <c r="B585" s="12" t="s">
        <v>621</v>
      </c>
      <c r="C585" s="21">
        <v>44117</v>
      </c>
      <c r="D585" s="34">
        <v>240290</v>
      </c>
      <c r="E585" s="30">
        <v>228276</v>
      </c>
    </row>
    <row r="586" spans="1:5" s="52" customFormat="1" ht="20.100000000000001" customHeight="1">
      <c r="A586" s="39"/>
      <c r="B586" s="12" t="s">
        <v>622</v>
      </c>
      <c r="C586" s="21">
        <v>44117</v>
      </c>
      <c r="D586" s="34">
        <v>456450</v>
      </c>
      <c r="E586" s="30">
        <v>433628</v>
      </c>
    </row>
    <row r="587" spans="1:5" s="52" customFormat="1" ht="20.100000000000001" customHeight="1">
      <c r="A587" s="39"/>
      <c r="B587" s="12" t="s">
        <v>495</v>
      </c>
      <c r="C587" s="21">
        <v>44117</v>
      </c>
      <c r="D587" s="34">
        <v>549550</v>
      </c>
      <c r="E587" s="30">
        <v>522073</v>
      </c>
    </row>
    <row r="588" spans="1:5" s="52" customFormat="1" ht="20.100000000000001" customHeight="1">
      <c r="A588" s="40"/>
      <c r="B588" s="14" t="s">
        <v>624</v>
      </c>
      <c r="C588" s="27">
        <v>44118</v>
      </c>
      <c r="D588" s="37">
        <v>3016200</v>
      </c>
      <c r="E588" s="26">
        <v>2865390</v>
      </c>
    </row>
    <row r="589" spans="1:5" s="52" customFormat="1" ht="20.100000000000001" customHeight="1">
      <c r="A589" s="48" t="s">
        <v>709</v>
      </c>
      <c r="B589" s="12" t="s">
        <v>623</v>
      </c>
      <c r="C589" s="21">
        <v>44119</v>
      </c>
      <c r="D589" s="34">
        <v>9900000</v>
      </c>
      <c r="E589" s="30">
        <v>9405000</v>
      </c>
    </row>
    <row r="590" spans="1:5" s="52" customFormat="1" ht="20.100000000000001" customHeight="1">
      <c r="A590" s="39"/>
      <c r="B590" s="12" t="s">
        <v>614</v>
      </c>
      <c r="C590" s="21">
        <v>44120</v>
      </c>
      <c r="D590" s="34">
        <v>452430</v>
      </c>
      <c r="E590" s="30">
        <v>429809</v>
      </c>
    </row>
    <row r="591" spans="1:5" s="52" customFormat="1" ht="20.100000000000001" customHeight="1">
      <c r="A591" s="39"/>
      <c r="B591" s="12" t="s">
        <v>618</v>
      </c>
      <c r="C591" s="21">
        <v>44124</v>
      </c>
      <c r="D591" s="34">
        <v>1504070</v>
      </c>
      <c r="E591" s="30">
        <v>1428867</v>
      </c>
    </row>
    <row r="592" spans="1:5" s="52" customFormat="1" ht="20.100000000000001" customHeight="1">
      <c r="A592" s="48"/>
      <c r="B592" s="12" t="s">
        <v>518</v>
      </c>
      <c r="C592" s="21">
        <v>44127</v>
      </c>
      <c r="D592" s="34">
        <v>22846700</v>
      </c>
      <c r="E592" s="30">
        <v>21704365</v>
      </c>
    </row>
    <row r="593" spans="1:5" s="52" customFormat="1" ht="20.100000000000001" customHeight="1">
      <c r="A593" s="39"/>
      <c r="B593" s="12" t="s">
        <v>625</v>
      </c>
      <c r="C593" s="21">
        <v>44147</v>
      </c>
      <c r="D593" s="22">
        <v>4970000</v>
      </c>
      <c r="E593" s="30">
        <v>4804334</v>
      </c>
    </row>
    <row r="594" spans="1:5" s="52" customFormat="1" ht="20.100000000000001" customHeight="1">
      <c r="A594" s="39"/>
      <c r="B594" s="12" t="s">
        <v>627</v>
      </c>
      <c r="C594" s="21">
        <v>44167</v>
      </c>
      <c r="D594" s="34">
        <v>24501590</v>
      </c>
      <c r="E594" s="30">
        <v>24093231</v>
      </c>
    </row>
    <row r="595" spans="1:5" s="52" customFormat="1" ht="20.100000000000001" customHeight="1">
      <c r="A595" s="39"/>
      <c r="B595" s="12" t="s">
        <v>626</v>
      </c>
      <c r="C595" s="21">
        <v>44168</v>
      </c>
      <c r="D595" s="22">
        <v>17325000</v>
      </c>
      <c r="E595" s="30">
        <v>17036250</v>
      </c>
    </row>
    <row r="596" spans="1:5" s="52" customFormat="1" ht="20.100000000000001" customHeight="1">
      <c r="A596" s="39"/>
      <c r="B596" s="12" t="s">
        <v>628</v>
      </c>
      <c r="C596" s="21">
        <v>44174</v>
      </c>
      <c r="D596" s="34">
        <v>7399740</v>
      </c>
      <c r="E596" s="30">
        <v>7276411</v>
      </c>
    </row>
    <row r="597" spans="1:5" s="52" customFormat="1" ht="20.100000000000001" customHeight="1">
      <c r="A597" s="39"/>
      <c r="B597" s="12" t="s">
        <v>629</v>
      </c>
      <c r="C597" s="21">
        <v>44181</v>
      </c>
      <c r="D597" s="34">
        <v>47896250</v>
      </c>
      <c r="E597" s="30">
        <v>47097980</v>
      </c>
    </row>
    <row r="598" spans="1:5" s="52" customFormat="1" ht="20.100000000000001" customHeight="1">
      <c r="A598" s="39"/>
      <c r="B598" s="12" t="s">
        <v>629</v>
      </c>
      <c r="C598" s="21">
        <v>44181</v>
      </c>
      <c r="D598" s="34">
        <v>1057680</v>
      </c>
      <c r="E598" s="30">
        <v>1040052</v>
      </c>
    </row>
    <row r="599" spans="1:5" s="52" customFormat="1" ht="20.100000000000001" customHeight="1">
      <c r="A599" s="39"/>
      <c r="B599" s="12" t="s">
        <v>624</v>
      </c>
      <c r="C599" s="21">
        <v>44186</v>
      </c>
      <c r="D599" s="22">
        <v>502700</v>
      </c>
      <c r="E599" s="30">
        <v>494322</v>
      </c>
    </row>
    <row r="600" spans="1:5" s="52" customFormat="1" ht="20.100000000000001" customHeight="1">
      <c r="A600" s="39"/>
      <c r="B600" s="12" t="s">
        <v>630</v>
      </c>
      <c r="C600" s="21">
        <v>44186</v>
      </c>
      <c r="D600" s="34">
        <v>9780000</v>
      </c>
      <c r="E600" s="30">
        <v>9617000</v>
      </c>
    </row>
    <row r="601" spans="1:5" s="52" customFormat="1" ht="20.100000000000001" customHeight="1">
      <c r="A601" s="39"/>
      <c r="B601" s="12" t="s">
        <v>631</v>
      </c>
      <c r="C601" s="21">
        <v>44186</v>
      </c>
      <c r="D601" s="22">
        <v>13200890</v>
      </c>
      <c r="E601" s="30">
        <v>12980876</v>
      </c>
    </row>
    <row r="602" spans="1:5" s="52" customFormat="1" ht="20.100000000000001" customHeight="1">
      <c r="A602" s="39"/>
      <c r="B602" s="12" t="s">
        <v>632</v>
      </c>
      <c r="C602" s="21">
        <v>44186</v>
      </c>
      <c r="D602" s="34">
        <v>74500140</v>
      </c>
      <c r="E602" s="30">
        <v>73258471</v>
      </c>
    </row>
    <row r="603" spans="1:5" s="52" customFormat="1" ht="20.100000000000001" customHeight="1">
      <c r="A603" s="39"/>
      <c r="B603" s="12" t="s">
        <v>632</v>
      </c>
      <c r="C603" s="21">
        <v>44186</v>
      </c>
      <c r="D603" s="22">
        <v>464400000</v>
      </c>
      <c r="E603" s="30">
        <v>456660000</v>
      </c>
    </row>
    <row r="604" spans="1:5" s="52" customFormat="1" ht="20.100000000000001" customHeight="1">
      <c r="A604" s="39"/>
      <c r="B604" s="12" t="s">
        <v>634</v>
      </c>
      <c r="C604" s="21">
        <v>44187</v>
      </c>
      <c r="D604" s="22">
        <v>153124430</v>
      </c>
      <c r="E604" s="30">
        <v>150572357</v>
      </c>
    </row>
    <row r="605" spans="1:5" s="52" customFormat="1" ht="20.100000000000001" customHeight="1">
      <c r="A605" s="39"/>
      <c r="B605" s="12" t="s">
        <v>635</v>
      </c>
      <c r="C605" s="21">
        <v>44187</v>
      </c>
      <c r="D605" s="22">
        <v>281510</v>
      </c>
      <c r="E605" s="30">
        <v>276819</v>
      </c>
    </row>
    <row r="606" spans="1:5" s="52" customFormat="1" ht="20.100000000000001" customHeight="1">
      <c r="A606" s="39"/>
      <c r="B606" s="18" t="s">
        <v>636</v>
      </c>
      <c r="C606" s="21">
        <v>44187</v>
      </c>
      <c r="D606" s="45">
        <v>353900</v>
      </c>
      <c r="E606" s="30">
        <v>348002</v>
      </c>
    </row>
    <row r="607" spans="1:5" s="52" customFormat="1" ht="20.100000000000001" customHeight="1">
      <c r="A607" s="39"/>
      <c r="B607" s="18" t="s">
        <v>633</v>
      </c>
      <c r="C607" s="21">
        <v>44188</v>
      </c>
      <c r="D607" s="45">
        <v>35691700</v>
      </c>
      <c r="E607" s="30">
        <v>35096839</v>
      </c>
    </row>
    <row r="608" spans="1:5" s="52" customFormat="1" ht="20.100000000000001" customHeight="1">
      <c r="A608" s="39"/>
      <c r="B608" s="12" t="s">
        <v>637</v>
      </c>
      <c r="C608" s="21">
        <v>44188</v>
      </c>
      <c r="D608" s="22">
        <v>95110840</v>
      </c>
      <c r="E608" s="30">
        <v>93525660</v>
      </c>
    </row>
    <row r="609" spans="1:5" s="52" customFormat="1" ht="20.100000000000001" customHeight="1">
      <c r="A609" s="39"/>
      <c r="B609" s="12" t="s">
        <v>638</v>
      </c>
      <c r="C609" s="21">
        <v>44188</v>
      </c>
      <c r="D609" s="22">
        <v>34505320</v>
      </c>
      <c r="E609" s="30">
        <v>33930232</v>
      </c>
    </row>
    <row r="610" spans="1:5" s="52" customFormat="1" ht="20.100000000000001" customHeight="1">
      <c r="A610" s="39"/>
      <c r="B610" s="12" t="s">
        <v>586</v>
      </c>
      <c r="C610" s="21">
        <v>44188</v>
      </c>
      <c r="D610" s="22">
        <v>23073930</v>
      </c>
      <c r="E610" s="30">
        <v>22689365</v>
      </c>
    </row>
    <row r="611" spans="1:5" s="52" customFormat="1" ht="20.100000000000001" customHeight="1">
      <c r="A611" s="39"/>
      <c r="B611" s="12" t="s">
        <v>645</v>
      </c>
      <c r="C611" s="21">
        <v>44188</v>
      </c>
      <c r="D611" s="22">
        <v>268541330</v>
      </c>
      <c r="E611" s="30">
        <v>264065642</v>
      </c>
    </row>
    <row r="612" spans="1:5" s="52" customFormat="1" ht="20.100000000000001" customHeight="1">
      <c r="A612" s="39"/>
      <c r="B612" s="12" t="s">
        <v>646</v>
      </c>
      <c r="C612" s="21">
        <v>44188</v>
      </c>
      <c r="D612" s="22">
        <v>73323820</v>
      </c>
      <c r="E612" s="30">
        <v>72101757</v>
      </c>
    </row>
    <row r="613" spans="1:5" s="52" customFormat="1" ht="20.100000000000001" customHeight="1">
      <c r="A613" s="39"/>
      <c r="B613" s="12" t="s">
        <v>647</v>
      </c>
      <c r="C613" s="21">
        <v>44188</v>
      </c>
      <c r="D613" s="22">
        <v>4644940</v>
      </c>
      <c r="E613" s="30">
        <v>4567525</v>
      </c>
    </row>
    <row r="614" spans="1:5" s="52" customFormat="1" ht="20.100000000000001" customHeight="1">
      <c r="A614" s="39"/>
      <c r="B614" s="12" t="s">
        <v>648</v>
      </c>
      <c r="C614" s="21">
        <v>44188</v>
      </c>
      <c r="D614" s="22">
        <v>29593940</v>
      </c>
      <c r="E614" s="30">
        <v>29100708</v>
      </c>
    </row>
    <row r="615" spans="1:5" s="52" customFormat="1" ht="20.100000000000001" customHeight="1">
      <c r="A615" s="39"/>
      <c r="B615" s="12" t="s">
        <v>649</v>
      </c>
      <c r="C615" s="21">
        <v>44188</v>
      </c>
      <c r="D615" s="22">
        <v>4164360</v>
      </c>
      <c r="E615" s="30">
        <v>4094954</v>
      </c>
    </row>
    <row r="616" spans="1:5" s="52" customFormat="1" ht="20.100000000000001" customHeight="1">
      <c r="A616" s="39"/>
      <c r="B616" s="18" t="s">
        <v>650</v>
      </c>
      <c r="C616" s="21">
        <v>44188</v>
      </c>
      <c r="D616" s="45">
        <v>1584100</v>
      </c>
      <c r="E616" s="30">
        <v>1557699</v>
      </c>
    </row>
    <row r="617" spans="1:5" s="52" customFormat="1" ht="20.100000000000001" customHeight="1">
      <c r="A617" s="39"/>
      <c r="B617" s="12" t="s">
        <v>651</v>
      </c>
      <c r="C617" s="21">
        <v>44188</v>
      </c>
      <c r="D617" s="22">
        <v>34716160</v>
      </c>
      <c r="E617" s="30">
        <v>34137558</v>
      </c>
    </row>
    <row r="618" spans="1:5" s="52" customFormat="1" ht="20.100000000000001" customHeight="1">
      <c r="A618" s="39"/>
      <c r="B618" s="12" t="s">
        <v>652</v>
      </c>
      <c r="C618" s="21">
        <v>44188</v>
      </c>
      <c r="D618" s="22">
        <v>16890720</v>
      </c>
      <c r="E618" s="30">
        <v>16609208</v>
      </c>
    </row>
    <row r="619" spans="1:5" s="52" customFormat="1" ht="20.100000000000001" customHeight="1">
      <c r="A619" s="39"/>
      <c r="B619" s="12" t="s">
        <v>653</v>
      </c>
      <c r="C619" s="21">
        <v>44188</v>
      </c>
      <c r="D619" s="22">
        <v>28482980</v>
      </c>
      <c r="E619" s="30">
        <v>28008264</v>
      </c>
    </row>
    <row r="620" spans="1:5" s="52" customFormat="1" ht="20.100000000000001" customHeight="1">
      <c r="A620" s="39"/>
      <c r="B620" s="12" t="s">
        <v>654</v>
      </c>
      <c r="C620" s="21">
        <v>44188</v>
      </c>
      <c r="D620" s="22">
        <v>49667760</v>
      </c>
      <c r="E620" s="30">
        <v>48839964</v>
      </c>
    </row>
    <row r="621" spans="1:5" s="52" customFormat="1" ht="20.100000000000001" customHeight="1">
      <c r="A621" s="39"/>
      <c r="B621" s="12" t="s">
        <v>639</v>
      </c>
      <c r="C621" s="21">
        <v>44189</v>
      </c>
      <c r="D621" s="22">
        <v>3834590</v>
      </c>
      <c r="E621" s="30">
        <v>3770681</v>
      </c>
    </row>
    <row r="622" spans="1:5" s="52" customFormat="1" ht="20.100000000000001" customHeight="1">
      <c r="A622" s="39"/>
      <c r="B622" s="12" t="s">
        <v>640</v>
      </c>
      <c r="C622" s="21">
        <v>44189</v>
      </c>
      <c r="D622" s="22">
        <v>3900950</v>
      </c>
      <c r="E622" s="30">
        <v>3835935</v>
      </c>
    </row>
    <row r="623" spans="1:5" s="52" customFormat="1" ht="20.100000000000001" customHeight="1">
      <c r="A623" s="39"/>
      <c r="B623" s="18" t="s">
        <v>641</v>
      </c>
      <c r="C623" s="21">
        <v>44189</v>
      </c>
      <c r="D623" s="45">
        <v>32072260</v>
      </c>
      <c r="E623" s="30">
        <v>31537723</v>
      </c>
    </row>
    <row r="624" spans="1:5" s="52" customFormat="1" ht="20.100000000000001" customHeight="1">
      <c r="A624" s="39"/>
      <c r="B624" s="18" t="s">
        <v>642</v>
      </c>
      <c r="C624" s="21">
        <v>44189</v>
      </c>
      <c r="D624" s="45">
        <v>50249890</v>
      </c>
      <c r="E624" s="30">
        <v>49412392</v>
      </c>
    </row>
    <row r="625" spans="1:6" s="52" customFormat="1" ht="20.100000000000001" customHeight="1">
      <c r="A625" s="39"/>
      <c r="B625" s="12" t="s">
        <v>600</v>
      </c>
      <c r="C625" s="21">
        <v>44189</v>
      </c>
      <c r="D625" s="22">
        <v>19705840</v>
      </c>
      <c r="E625" s="30">
        <v>19377410</v>
      </c>
    </row>
    <row r="626" spans="1:6" s="52" customFormat="1" ht="20.100000000000001" customHeight="1">
      <c r="A626" s="39"/>
      <c r="B626" s="12" t="s">
        <v>609</v>
      </c>
      <c r="C626" s="21">
        <v>44189</v>
      </c>
      <c r="D626" s="22">
        <v>49264600</v>
      </c>
      <c r="E626" s="30">
        <v>48443524</v>
      </c>
    </row>
    <row r="627" spans="1:6" s="52" customFormat="1" ht="20.100000000000001" customHeight="1">
      <c r="A627" s="40"/>
      <c r="B627" s="13" t="s">
        <v>643</v>
      </c>
      <c r="C627" s="27">
        <v>44193</v>
      </c>
      <c r="D627" s="46">
        <v>12668040</v>
      </c>
      <c r="E627" s="26">
        <v>12456906</v>
      </c>
    </row>
    <row r="628" spans="1:6" s="52" customFormat="1" ht="20.100000000000001" customHeight="1">
      <c r="A628" s="39" t="s">
        <v>709</v>
      </c>
      <c r="B628" s="18" t="s">
        <v>644</v>
      </c>
      <c r="C628" s="21">
        <v>44193</v>
      </c>
      <c r="D628" s="45">
        <v>1757430</v>
      </c>
      <c r="E628" s="30">
        <v>1728140</v>
      </c>
    </row>
    <row r="629" spans="1:6" s="52" customFormat="1" ht="20.100000000000001" customHeight="1">
      <c r="A629" s="40"/>
      <c r="B629" s="63" t="s">
        <v>7</v>
      </c>
      <c r="C629" s="64"/>
      <c r="D629" s="56">
        <f>SUBTOTAL(9,D7:D628)</f>
        <v>5153049958</v>
      </c>
      <c r="E629" s="56">
        <f>SUBTOTAL(9,E7:E628)</f>
        <v>2513922720</v>
      </c>
      <c r="F629" s="53"/>
    </row>
    <row r="630" spans="1:6" s="52" customFormat="1" ht="20.100000000000001" customHeight="1">
      <c r="A630" s="47" t="s">
        <v>131</v>
      </c>
      <c r="B630" s="17" t="s">
        <v>132</v>
      </c>
      <c r="C630" s="29">
        <v>41520</v>
      </c>
      <c r="D630" s="43">
        <v>126557100</v>
      </c>
      <c r="E630" s="25">
        <v>1000</v>
      </c>
    </row>
    <row r="631" spans="1:6" s="52" customFormat="1" ht="20.100000000000001" customHeight="1">
      <c r="A631" s="48"/>
      <c r="B631" s="12" t="s">
        <v>133</v>
      </c>
      <c r="C631" s="28">
        <v>41701</v>
      </c>
      <c r="D631" s="10">
        <v>3960000</v>
      </c>
      <c r="E631" s="30">
        <v>1000</v>
      </c>
    </row>
    <row r="632" spans="1:6" s="52" customFormat="1" ht="20.100000000000001" customHeight="1">
      <c r="A632" s="48"/>
      <c r="B632" s="18" t="s">
        <v>134</v>
      </c>
      <c r="C632" s="28">
        <v>41813</v>
      </c>
      <c r="D632" s="22">
        <v>9800000</v>
      </c>
      <c r="E632" s="30">
        <v>1000</v>
      </c>
    </row>
    <row r="633" spans="1:6" s="52" customFormat="1" ht="20.100000000000001" customHeight="1">
      <c r="A633" s="48"/>
      <c r="B633" s="18" t="s">
        <v>231</v>
      </c>
      <c r="C633" s="23">
        <v>42016</v>
      </c>
      <c r="D633" s="22">
        <v>5723000</v>
      </c>
      <c r="E633" s="30">
        <v>1000</v>
      </c>
    </row>
    <row r="634" spans="1:6" s="52" customFormat="1" ht="20.100000000000001" customHeight="1">
      <c r="A634" s="48"/>
      <c r="B634" s="18" t="s">
        <v>232</v>
      </c>
      <c r="C634" s="28">
        <v>42081</v>
      </c>
      <c r="D634" s="22">
        <v>4950000</v>
      </c>
      <c r="E634" s="30">
        <v>1000</v>
      </c>
    </row>
    <row r="635" spans="1:6" s="52" customFormat="1" ht="20.100000000000001" customHeight="1">
      <c r="A635" s="48"/>
      <c r="B635" s="18" t="s">
        <v>233</v>
      </c>
      <c r="C635" s="23">
        <v>42087</v>
      </c>
      <c r="D635" s="22">
        <v>9460000</v>
      </c>
      <c r="E635" s="30">
        <v>1000</v>
      </c>
    </row>
    <row r="636" spans="1:6" s="52" customFormat="1" ht="20.100000000000001" customHeight="1">
      <c r="A636" s="48"/>
      <c r="B636" s="18" t="s">
        <v>234</v>
      </c>
      <c r="C636" s="23">
        <v>42090</v>
      </c>
      <c r="D636" s="22">
        <v>9600000</v>
      </c>
      <c r="E636" s="30">
        <v>1000</v>
      </c>
    </row>
    <row r="637" spans="1:6" s="52" customFormat="1" ht="20.100000000000001" customHeight="1">
      <c r="A637" s="48"/>
      <c r="B637" s="18" t="s">
        <v>235</v>
      </c>
      <c r="C637" s="23">
        <v>42094</v>
      </c>
      <c r="D637" s="22">
        <v>29870000</v>
      </c>
      <c r="E637" s="30">
        <v>1000</v>
      </c>
    </row>
    <row r="638" spans="1:6" s="52" customFormat="1" ht="20.100000000000001" customHeight="1">
      <c r="A638" s="48"/>
      <c r="B638" s="18" t="s">
        <v>236</v>
      </c>
      <c r="C638" s="23">
        <v>42136</v>
      </c>
      <c r="D638" s="22">
        <v>64905000</v>
      </c>
      <c r="E638" s="30">
        <v>1000</v>
      </c>
    </row>
    <row r="639" spans="1:6" s="52" customFormat="1" ht="20.100000000000001" customHeight="1">
      <c r="A639" s="48"/>
      <c r="B639" s="18" t="s">
        <v>237</v>
      </c>
      <c r="C639" s="23">
        <v>42142</v>
      </c>
      <c r="D639" s="22">
        <v>152945000</v>
      </c>
      <c r="E639" s="30">
        <v>1000</v>
      </c>
    </row>
    <row r="640" spans="1:6" s="52" customFormat="1" ht="20.100000000000001" customHeight="1">
      <c r="A640" s="48"/>
      <c r="B640" s="18" t="s">
        <v>238</v>
      </c>
      <c r="C640" s="23">
        <v>42153</v>
      </c>
      <c r="D640" s="22">
        <v>24880000</v>
      </c>
      <c r="E640" s="30">
        <v>1000</v>
      </c>
    </row>
    <row r="641" spans="1:5" s="52" customFormat="1" ht="20.100000000000001" customHeight="1">
      <c r="A641" s="48"/>
      <c r="B641" s="18" t="s">
        <v>239</v>
      </c>
      <c r="C641" s="23">
        <v>42164</v>
      </c>
      <c r="D641" s="22">
        <v>15900000</v>
      </c>
      <c r="E641" s="30">
        <v>1000</v>
      </c>
    </row>
    <row r="642" spans="1:5" s="52" customFormat="1" ht="20.100000000000001" customHeight="1">
      <c r="A642" s="48"/>
      <c r="B642" s="18" t="s">
        <v>242</v>
      </c>
      <c r="C642" s="23">
        <v>42245</v>
      </c>
      <c r="D642" s="22">
        <v>3666155814</v>
      </c>
      <c r="E642" s="30">
        <v>1000</v>
      </c>
    </row>
    <row r="643" spans="1:5" s="52" customFormat="1" ht="20.100000000000001" customHeight="1">
      <c r="A643" s="48"/>
      <c r="B643" s="18" t="s">
        <v>240</v>
      </c>
      <c r="C643" s="23">
        <v>42334</v>
      </c>
      <c r="D643" s="22">
        <v>604500000</v>
      </c>
      <c r="E643" s="30">
        <v>1000</v>
      </c>
    </row>
    <row r="644" spans="1:5" s="52" customFormat="1" ht="20.100000000000001" customHeight="1">
      <c r="A644" s="48"/>
      <c r="B644" s="18" t="s">
        <v>241</v>
      </c>
      <c r="C644" s="23">
        <v>42334</v>
      </c>
      <c r="D644" s="22">
        <v>604500000</v>
      </c>
      <c r="E644" s="30">
        <v>1000</v>
      </c>
    </row>
    <row r="645" spans="1:5" s="52" customFormat="1" ht="20.100000000000001" customHeight="1">
      <c r="A645" s="48"/>
      <c r="B645" s="18" t="s">
        <v>303</v>
      </c>
      <c r="C645" s="23">
        <v>42726</v>
      </c>
      <c r="D645" s="22">
        <v>106150000</v>
      </c>
      <c r="E645" s="30">
        <v>19460834</v>
      </c>
    </row>
    <row r="646" spans="1:5" s="52" customFormat="1" ht="20.100000000000001" customHeight="1">
      <c r="A646" s="48"/>
      <c r="B646" s="18" t="s">
        <v>304</v>
      </c>
      <c r="C646" s="23">
        <v>42726</v>
      </c>
      <c r="D646" s="22">
        <v>106150000</v>
      </c>
      <c r="E646" s="30">
        <v>19460834</v>
      </c>
    </row>
    <row r="647" spans="1:5" s="52" customFormat="1" ht="20.100000000000001" customHeight="1">
      <c r="A647" s="48"/>
      <c r="B647" s="18" t="s">
        <v>352</v>
      </c>
      <c r="C647" s="23">
        <v>42936</v>
      </c>
      <c r="D647" s="22">
        <v>9386300</v>
      </c>
      <c r="E647" s="30">
        <v>2815890</v>
      </c>
    </row>
    <row r="648" spans="1:5" s="52" customFormat="1" ht="20.100000000000001" customHeight="1">
      <c r="A648" s="48"/>
      <c r="B648" s="18" t="s">
        <v>425</v>
      </c>
      <c r="C648" s="23">
        <v>43250</v>
      </c>
      <c r="D648" s="22">
        <v>19450000</v>
      </c>
      <c r="E648" s="30">
        <v>9076667</v>
      </c>
    </row>
    <row r="649" spans="1:5" s="52" customFormat="1" ht="20.100000000000001" customHeight="1">
      <c r="A649" s="48"/>
      <c r="B649" s="18" t="s">
        <v>424</v>
      </c>
      <c r="C649" s="23">
        <v>43354</v>
      </c>
      <c r="D649" s="22">
        <v>6500000</v>
      </c>
      <c r="E649" s="30">
        <v>3466667</v>
      </c>
    </row>
    <row r="650" spans="1:5" s="52" customFormat="1" ht="20.100000000000001" customHeight="1">
      <c r="A650" s="48"/>
      <c r="B650" s="18" t="s">
        <v>426</v>
      </c>
      <c r="C650" s="23">
        <v>43354</v>
      </c>
      <c r="D650" s="22">
        <v>168860920</v>
      </c>
      <c r="E650" s="30">
        <v>90059158</v>
      </c>
    </row>
    <row r="651" spans="1:5" s="52" customFormat="1" ht="20.100000000000001" customHeight="1">
      <c r="A651" s="48"/>
      <c r="B651" s="18" t="s">
        <v>427</v>
      </c>
      <c r="C651" s="23">
        <v>43356</v>
      </c>
      <c r="D651" s="22">
        <v>8100000</v>
      </c>
      <c r="E651" s="30">
        <v>4320000</v>
      </c>
    </row>
    <row r="652" spans="1:5" s="52" customFormat="1" ht="20.100000000000001" customHeight="1">
      <c r="A652" s="48"/>
      <c r="B652" s="18" t="s">
        <v>528</v>
      </c>
      <c r="C652" s="23">
        <v>43615</v>
      </c>
      <c r="D652" s="22">
        <v>27900000</v>
      </c>
      <c r="E652" s="30">
        <v>18600000</v>
      </c>
    </row>
    <row r="653" spans="1:5" s="52" customFormat="1" ht="20.100000000000001" customHeight="1">
      <c r="A653" s="48"/>
      <c r="B653" s="18" t="s">
        <v>529</v>
      </c>
      <c r="C653" s="23">
        <v>43615</v>
      </c>
      <c r="D653" s="22">
        <v>19778000</v>
      </c>
      <c r="E653" s="30">
        <v>13185334</v>
      </c>
    </row>
    <row r="654" spans="1:5" s="52" customFormat="1" ht="20.100000000000001" customHeight="1">
      <c r="A654" s="48"/>
      <c r="B654" s="18" t="s">
        <v>530</v>
      </c>
      <c r="C654" s="23">
        <v>43655</v>
      </c>
      <c r="D654" s="22">
        <v>9262000</v>
      </c>
      <c r="E654" s="30">
        <v>6483400</v>
      </c>
    </row>
    <row r="655" spans="1:5" s="52" customFormat="1" ht="20.100000000000001" customHeight="1">
      <c r="A655" s="48"/>
      <c r="B655" s="18" t="s">
        <v>531</v>
      </c>
      <c r="C655" s="23">
        <v>43691</v>
      </c>
      <c r="D655" s="22">
        <v>1599400</v>
      </c>
      <c r="E655" s="30">
        <v>1146237</v>
      </c>
    </row>
    <row r="656" spans="1:5" s="52" customFormat="1" ht="20.100000000000001" customHeight="1">
      <c r="A656" s="48"/>
      <c r="B656" s="18" t="s">
        <v>656</v>
      </c>
      <c r="C656" s="23">
        <v>43994</v>
      </c>
      <c r="D656" s="22">
        <v>9955000</v>
      </c>
      <c r="E656" s="30">
        <v>8793584</v>
      </c>
    </row>
    <row r="657" spans="1:6" s="52" customFormat="1" ht="20.100000000000001" customHeight="1">
      <c r="A657" s="48"/>
      <c r="B657" s="18" t="s">
        <v>657</v>
      </c>
      <c r="C657" s="23">
        <v>44188</v>
      </c>
      <c r="D657" s="22">
        <v>156284992</v>
      </c>
      <c r="E657" s="30">
        <v>156284992</v>
      </c>
    </row>
    <row r="658" spans="1:6" s="52" customFormat="1" ht="20.100000000000001" customHeight="1">
      <c r="A658" s="48"/>
      <c r="B658" s="18" t="s">
        <v>658</v>
      </c>
      <c r="C658" s="23">
        <v>44188</v>
      </c>
      <c r="D658" s="22">
        <v>1411715008</v>
      </c>
      <c r="E658" s="30">
        <v>1411715008</v>
      </c>
    </row>
    <row r="659" spans="1:6" s="52" customFormat="1" ht="20.100000000000001" customHeight="1">
      <c r="A659" s="40"/>
      <c r="B659" s="63" t="s">
        <v>7</v>
      </c>
      <c r="C659" s="64"/>
      <c r="D659" s="56">
        <f>SUBTOTAL(9,D630:D658)</f>
        <v>7394797534</v>
      </c>
      <c r="E659" s="56">
        <f>SUBTOTAL(9,E630:E658)</f>
        <v>1764883605</v>
      </c>
      <c r="F659" s="53"/>
    </row>
    <row r="660" spans="1:6" s="52" customFormat="1" ht="20.100000000000001" customHeight="1">
      <c r="A660" s="38" t="s">
        <v>259</v>
      </c>
      <c r="B660" s="57" t="s">
        <v>369</v>
      </c>
      <c r="C660" s="49">
        <v>43098</v>
      </c>
      <c r="D660" s="58">
        <v>16315000000</v>
      </c>
      <c r="E660" s="58">
        <v>16315000000</v>
      </c>
    </row>
    <row r="661" spans="1:6" s="52" customFormat="1" ht="20.100000000000001" customHeight="1">
      <c r="A661" s="40"/>
      <c r="B661" s="63" t="s">
        <v>7</v>
      </c>
      <c r="C661" s="64"/>
      <c r="D661" s="56">
        <f>SUM(D660)</f>
        <v>16315000000</v>
      </c>
      <c r="E661" s="56">
        <f>SUM(E660)</f>
        <v>16315000000</v>
      </c>
    </row>
    <row r="662" spans="1:6" s="52" customFormat="1" ht="20.100000000000001" customHeight="1">
      <c r="A662" s="47" t="s">
        <v>135</v>
      </c>
      <c r="B662" s="15" t="s">
        <v>160</v>
      </c>
      <c r="C662" s="29">
        <v>37613</v>
      </c>
      <c r="D662" s="69">
        <v>8088280</v>
      </c>
      <c r="E662" s="25">
        <v>1000</v>
      </c>
    </row>
    <row r="663" spans="1:6" s="52" customFormat="1" ht="20.100000000000001" customHeight="1">
      <c r="A663" s="48"/>
      <c r="B663" s="18" t="s">
        <v>323</v>
      </c>
      <c r="C663" s="28">
        <v>37613</v>
      </c>
      <c r="D663" s="34">
        <v>270726960</v>
      </c>
      <c r="E663" s="30">
        <v>1000</v>
      </c>
    </row>
    <row r="664" spans="1:6" s="52" customFormat="1" ht="20.100000000000001" customHeight="1">
      <c r="A664" s="48"/>
      <c r="B664" s="18" t="s">
        <v>543</v>
      </c>
      <c r="C664" s="28">
        <v>38036</v>
      </c>
      <c r="D664" s="34">
        <v>166525067</v>
      </c>
      <c r="E664" s="30">
        <v>1000</v>
      </c>
    </row>
    <row r="665" spans="1:6" s="52" customFormat="1" ht="20.100000000000001" customHeight="1">
      <c r="A665" s="48"/>
      <c r="B665" s="18" t="s">
        <v>543</v>
      </c>
      <c r="C665" s="28">
        <v>38036</v>
      </c>
      <c r="D665" s="34">
        <v>36324933</v>
      </c>
      <c r="E665" s="30">
        <v>1000</v>
      </c>
    </row>
    <row r="666" spans="1:6" s="52" customFormat="1" ht="20.100000000000001" customHeight="1">
      <c r="A666" s="59"/>
      <c r="B666" s="13" t="s">
        <v>465</v>
      </c>
      <c r="C666" s="7">
        <v>38345</v>
      </c>
      <c r="D666" s="37">
        <v>496536127</v>
      </c>
      <c r="E666" s="26">
        <v>1000</v>
      </c>
    </row>
    <row r="667" spans="1:6" s="52" customFormat="1" ht="20.100000000000001" customHeight="1">
      <c r="A667" s="48" t="s">
        <v>710</v>
      </c>
      <c r="B667" s="18" t="s">
        <v>465</v>
      </c>
      <c r="C667" s="28">
        <v>38345</v>
      </c>
      <c r="D667" s="34">
        <v>108311873</v>
      </c>
      <c r="E667" s="30">
        <v>1000</v>
      </c>
    </row>
    <row r="668" spans="1:6" s="52" customFormat="1" ht="20.100000000000001" customHeight="1">
      <c r="A668" s="48"/>
      <c r="B668" s="18" t="s">
        <v>139</v>
      </c>
      <c r="C668" s="28">
        <v>38649</v>
      </c>
      <c r="D668" s="34">
        <v>2484210</v>
      </c>
      <c r="E668" s="30">
        <v>1000</v>
      </c>
    </row>
    <row r="669" spans="1:6" s="52" customFormat="1" ht="20.100000000000001" customHeight="1">
      <c r="A669" s="48"/>
      <c r="B669" s="18" t="s">
        <v>544</v>
      </c>
      <c r="C669" s="28">
        <v>38666</v>
      </c>
      <c r="D669" s="34">
        <v>110895000</v>
      </c>
      <c r="E669" s="30">
        <v>1000</v>
      </c>
    </row>
    <row r="670" spans="1:6" s="52" customFormat="1" ht="20.100000000000001" customHeight="1">
      <c r="A670" s="48"/>
      <c r="B670" s="18" t="s">
        <v>161</v>
      </c>
      <c r="C670" s="28">
        <v>38677</v>
      </c>
      <c r="D670" s="34">
        <v>48000000</v>
      </c>
      <c r="E670" s="30">
        <v>1000</v>
      </c>
    </row>
    <row r="671" spans="1:6" s="52" customFormat="1" ht="20.100000000000001" customHeight="1">
      <c r="A671" s="48"/>
      <c r="B671" s="18" t="s">
        <v>162</v>
      </c>
      <c r="C671" s="28">
        <v>38713</v>
      </c>
      <c r="D671" s="34">
        <v>390380000</v>
      </c>
      <c r="E671" s="30">
        <v>1000</v>
      </c>
    </row>
    <row r="672" spans="1:6" s="52" customFormat="1" ht="20.100000000000001" customHeight="1">
      <c r="A672" s="48"/>
      <c r="B672" s="18" t="s">
        <v>466</v>
      </c>
      <c r="C672" s="28">
        <v>38716</v>
      </c>
      <c r="D672" s="34">
        <v>137364000</v>
      </c>
      <c r="E672" s="30">
        <v>1000</v>
      </c>
    </row>
    <row r="673" spans="1:5" s="52" customFormat="1" ht="20.100000000000001" customHeight="1">
      <c r="A673" s="48"/>
      <c r="B673" s="18" t="s">
        <v>466</v>
      </c>
      <c r="C673" s="28">
        <v>38718</v>
      </c>
      <c r="D673" s="34">
        <v>223672800</v>
      </c>
      <c r="E673" s="30">
        <v>1000</v>
      </c>
    </row>
    <row r="674" spans="1:5" s="52" customFormat="1" ht="20.100000000000001" customHeight="1">
      <c r="A674" s="48"/>
      <c r="B674" s="18" t="s">
        <v>140</v>
      </c>
      <c r="C674" s="28">
        <v>38813</v>
      </c>
      <c r="D674" s="34">
        <v>1315600</v>
      </c>
      <c r="E674" s="30">
        <v>1000</v>
      </c>
    </row>
    <row r="675" spans="1:5" s="52" customFormat="1" ht="20.100000000000001" customHeight="1">
      <c r="A675" s="48"/>
      <c r="B675" s="18" t="s">
        <v>141</v>
      </c>
      <c r="C675" s="33">
        <v>38943</v>
      </c>
      <c r="D675" s="36">
        <v>613500</v>
      </c>
      <c r="E675" s="31">
        <v>1000</v>
      </c>
    </row>
    <row r="676" spans="1:5" s="52" customFormat="1" ht="20.100000000000001" customHeight="1">
      <c r="A676" s="48"/>
      <c r="B676" s="18" t="s">
        <v>163</v>
      </c>
      <c r="C676" s="28">
        <v>39056</v>
      </c>
      <c r="D676" s="34">
        <v>21923000</v>
      </c>
      <c r="E676" s="30">
        <v>1000</v>
      </c>
    </row>
    <row r="677" spans="1:5" s="52" customFormat="1" ht="20.100000000000001" customHeight="1">
      <c r="A677" s="48"/>
      <c r="B677" s="18" t="s">
        <v>162</v>
      </c>
      <c r="C677" s="28">
        <v>39083</v>
      </c>
      <c r="D677" s="34">
        <v>353716500</v>
      </c>
      <c r="E677" s="30">
        <v>1000</v>
      </c>
    </row>
    <row r="678" spans="1:5" s="52" customFormat="1" ht="20.100000000000001" customHeight="1">
      <c r="A678" s="48"/>
      <c r="B678" s="18" t="s">
        <v>465</v>
      </c>
      <c r="C678" s="28">
        <v>39083</v>
      </c>
      <c r="D678" s="34">
        <v>448301</v>
      </c>
      <c r="E678" s="30">
        <v>1000</v>
      </c>
    </row>
    <row r="679" spans="1:5" s="52" customFormat="1" ht="20.100000000000001" customHeight="1">
      <c r="A679" s="48"/>
      <c r="B679" s="18" t="s">
        <v>142</v>
      </c>
      <c r="C679" s="33">
        <v>39421</v>
      </c>
      <c r="D679" s="36">
        <v>316500</v>
      </c>
      <c r="E679" s="30">
        <v>1000</v>
      </c>
    </row>
    <row r="680" spans="1:5" s="52" customFormat="1" ht="20.100000000000001" customHeight="1">
      <c r="A680" s="48"/>
      <c r="B680" s="18" t="s">
        <v>162</v>
      </c>
      <c r="C680" s="28">
        <v>39448</v>
      </c>
      <c r="D680" s="34">
        <v>213000000</v>
      </c>
      <c r="E680" s="30">
        <v>1000</v>
      </c>
    </row>
    <row r="681" spans="1:5" s="52" customFormat="1" ht="20.100000000000001" customHeight="1">
      <c r="A681" s="48"/>
      <c r="B681" s="18" t="s">
        <v>143</v>
      </c>
      <c r="C681" s="33">
        <v>39979</v>
      </c>
      <c r="D681" s="36">
        <v>78000000</v>
      </c>
      <c r="E681" s="30">
        <v>1000</v>
      </c>
    </row>
    <row r="682" spans="1:5" s="52" customFormat="1" ht="20.100000000000001" customHeight="1">
      <c r="A682" s="48"/>
      <c r="B682" s="18" t="s">
        <v>144</v>
      </c>
      <c r="C682" s="33">
        <v>40430</v>
      </c>
      <c r="D682" s="36">
        <v>4950000</v>
      </c>
      <c r="E682" s="30">
        <v>1000</v>
      </c>
    </row>
    <row r="683" spans="1:5" s="52" customFormat="1" ht="20.100000000000001" customHeight="1">
      <c r="A683" s="48"/>
      <c r="B683" s="18" t="s">
        <v>145</v>
      </c>
      <c r="C683" s="33">
        <v>40430</v>
      </c>
      <c r="D683" s="36">
        <v>8635500</v>
      </c>
      <c r="E683" s="30">
        <v>1000</v>
      </c>
    </row>
    <row r="684" spans="1:5" s="52" customFormat="1" ht="20.100000000000001" customHeight="1">
      <c r="A684" s="48"/>
      <c r="B684" s="18" t="s">
        <v>146</v>
      </c>
      <c r="C684" s="28">
        <v>40457</v>
      </c>
      <c r="D684" s="34">
        <v>7490000</v>
      </c>
      <c r="E684" s="30">
        <v>1000</v>
      </c>
    </row>
    <row r="685" spans="1:5" s="52" customFormat="1" ht="20.100000000000001" customHeight="1">
      <c r="A685" s="48"/>
      <c r="B685" s="18" t="s">
        <v>147</v>
      </c>
      <c r="C685" s="28">
        <v>40457</v>
      </c>
      <c r="D685" s="34">
        <v>3844000</v>
      </c>
      <c r="E685" s="30">
        <v>1000</v>
      </c>
    </row>
    <row r="686" spans="1:5" s="52" customFormat="1" ht="20.100000000000001" customHeight="1">
      <c r="A686" s="48"/>
      <c r="B686" s="18" t="s">
        <v>148</v>
      </c>
      <c r="C686" s="33">
        <v>40457</v>
      </c>
      <c r="D686" s="36">
        <v>5000000</v>
      </c>
      <c r="E686" s="30">
        <v>1000</v>
      </c>
    </row>
    <row r="687" spans="1:5" s="52" customFormat="1" ht="20.100000000000001" customHeight="1">
      <c r="A687" s="48"/>
      <c r="B687" s="18" t="s">
        <v>149</v>
      </c>
      <c r="C687" s="28">
        <v>40457</v>
      </c>
      <c r="D687" s="34">
        <v>8600000</v>
      </c>
      <c r="E687" s="30">
        <v>1000</v>
      </c>
    </row>
    <row r="688" spans="1:5" s="52" customFormat="1" ht="20.100000000000001" customHeight="1">
      <c r="A688" s="48"/>
      <c r="B688" s="18" t="s">
        <v>545</v>
      </c>
      <c r="C688" s="33">
        <v>40457</v>
      </c>
      <c r="D688" s="36">
        <v>183241000</v>
      </c>
      <c r="E688" s="30">
        <v>1000</v>
      </c>
    </row>
    <row r="689" spans="1:5" s="52" customFormat="1" ht="20.100000000000001" customHeight="1">
      <c r="A689" s="48"/>
      <c r="B689" s="18" t="s">
        <v>150</v>
      </c>
      <c r="C689" s="33">
        <v>40512</v>
      </c>
      <c r="D689" s="36">
        <v>2200000</v>
      </c>
      <c r="E689" s="30">
        <v>1000</v>
      </c>
    </row>
    <row r="690" spans="1:5" s="52" customFormat="1" ht="20.100000000000001" customHeight="1">
      <c r="A690" s="48"/>
      <c r="B690" s="18" t="s">
        <v>151</v>
      </c>
      <c r="C690" s="28">
        <v>40512</v>
      </c>
      <c r="D690" s="34">
        <v>2200000</v>
      </c>
      <c r="E690" s="30">
        <v>1000</v>
      </c>
    </row>
    <row r="691" spans="1:5" s="52" customFormat="1" ht="20.100000000000001" customHeight="1">
      <c r="A691" s="48"/>
      <c r="B691" s="18" t="s">
        <v>152</v>
      </c>
      <c r="C691" s="33">
        <v>40512</v>
      </c>
      <c r="D691" s="36">
        <v>24200000</v>
      </c>
      <c r="E691" s="30">
        <v>1000</v>
      </c>
    </row>
    <row r="692" spans="1:5" s="52" customFormat="1" ht="20.100000000000001" customHeight="1">
      <c r="A692" s="48"/>
      <c r="B692" s="18" t="s">
        <v>153</v>
      </c>
      <c r="C692" s="28">
        <v>40512</v>
      </c>
      <c r="D692" s="34">
        <v>13200000</v>
      </c>
      <c r="E692" s="30">
        <v>1000</v>
      </c>
    </row>
    <row r="693" spans="1:5" s="52" customFormat="1" ht="20.100000000000001" customHeight="1">
      <c r="A693" s="48"/>
      <c r="B693" s="18" t="s">
        <v>148</v>
      </c>
      <c r="C693" s="28">
        <v>40512</v>
      </c>
      <c r="D693" s="34">
        <v>7700000</v>
      </c>
      <c r="E693" s="30">
        <v>1000</v>
      </c>
    </row>
    <row r="694" spans="1:5" s="52" customFormat="1" ht="20.100000000000001" customHeight="1">
      <c r="A694" s="48"/>
      <c r="B694" s="18" t="s">
        <v>154</v>
      </c>
      <c r="C694" s="28">
        <v>40512</v>
      </c>
      <c r="D694" s="34">
        <v>16500000</v>
      </c>
      <c r="E694" s="30">
        <v>1000</v>
      </c>
    </row>
    <row r="695" spans="1:5" s="52" customFormat="1" ht="20.100000000000001" customHeight="1">
      <c r="A695" s="48"/>
      <c r="B695" s="18" t="s">
        <v>155</v>
      </c>
      <c r="C695" s="28">
        <v>40512</v>
      </c>
      <c r="D695" s="34">
        <v>11660000</v>
      </c>
      <c r="E695" s="30">
        <v>1000</v>
      </c>
    </row>
    <row r="696" spans="1:5" s="52" customFormat="1" ht="20.100000000000001" customHeight="1">
      <c r="A696" s="48"/>
      <c r="B696" s="18" t="s">
        <v>546</v>
      </c>
      <c r="C696" s="28">
        <v>40512</v>
      </c>
      <c r="D696" s="34">
        <v>55000000</v>
      </c>
      <c r="E696" s="30">
        <v>1000</v>
      </c>
    </row>
    <row r="697" spans="1:5" s="52" customFormat="1" ht="20.100000000000001" customHeight="1">
      <c r="A697" s="48"/>
      <c r="B697" s="18" t="s">
        <v>136</v>
      </c>
      <c r="C697" s="33">
        <v>40830</v>
      </c>
      <c r="D697" s="36">
        <v>5757000</v>
      </c>
      <c r="E697" s="31">
        <v>1000</v>
      </c>
    </row>
    <row r="698" spans="1:5" s="52" customFormat="1" ht="20.100000000000001" customHeight="1">
      <c r="A698" s="48"/>
      <c r="B698" s="18" t="s">
        <v>156</v>
      </c>
      <c r="C698" s="28">
        <v>40842</v>
      </c>
      <c r="D698" s="34">
        <v>2820000</v>
      </c>
      <c r="E698" s="30">
        <v>1000</v>
      </c>
    </row>
    <row r="699" spans="1:5" s="52" customFormat="1" ht="20.100000000000001" customHeight="1">
      <c r="A699" s="48"/>
      <c r="B699" s="18" t="s">
        <v>157</v>
      </c>
      <c r="C699" s="28">
        <v>41072</v>
      </c>
      <c r="D699" s="34">
        <v>475089195</v>
      </c>
      <c r="E699" s="30">
        <v>1000</v>
      </c>
    </row>
    <row r="700" spans="1:5" s="52" customFormat="1" ht="20.100000000000001" customHeight="1">
      <c r="A700" s="48"/>
      <c r="B700" s="18" t="s">
        <v>158</v>
      </c>
      <c r="C700" s="28">
        <v>41129</v>
      </c>
      <c r="D700" s="34">
        <v>805087800</v>
      </c>
      <c r="E700" s="30">
        <v>1000</v>
      </c>
    </row>
    <row r="701" spans="1:5" s="52" customFormat="1" ht="20.100000000000001" customHeight="1">
      <c r="A701" s="48"/>
      <c r="B701" s="18" t="s">
        <v>158</v>
      </c>
      <c r="C701" s="28">
        <v>41129</v>
      </c>
      <c r="D701" s="34">
        <v>100000000</v>
      </c>
      <c r="E701" s="30">
        <v>1000</v>
      </c>
    </row>
    <row r="702" spans="1:5" s="52" customFormat="1" ht="20.100000000000001" customHeight="1">
      <c r="A702" s="48"/>
      <c r="B702" s="18" t="s">
        <v>137</v>
      </c>
      <c r="C702" s="33">
        <v>41263</v>
      </c>
      <c r="D702" s="36">
        <v>1180000</v>
      </c>
      <c r="E702" s="31">
        <v>1000</v>
      </c>
    </row>
    <row r="703" spans="1:5" s="52" customFormat="1" ht="20.100000000000001" customHeight="1">
      <c r="A703" s="48"/>
      <c r="B703" s="18" t="s">
        <v>138</v>
      </c>
      <c r="C703" s="33">
        <v>41263</v>
      </c>
      <c r="D703" s="36">
        <v>8813200</v>
      </c>
      <c r="E703" s="31">
        <v>1000</v>
      </c>
    </row>
    <row r="704" spans="1:5" s="52" customFormat="1" ht="20.100000000000001" customHeight="1">
      <c r="A704" s="48"/>
      <c r="B704" s="18" t="s">
        <v>164</v>
      </c>
      <c r="C704" s="28">
        <v>41603</v>
      </c>
      <c r="D704" s="34">
        <v>96000000</v>
      </c>
      <c r="E704" s="30">
        <v>1000</v>
      </c>
    </row>
    <row r="705" spans="1:5" s="52" customFormat="1" ht="20.100000000000001" customHeight="1">
      <c r="A705" s="59"/>
      <c r="B705" s="13" t="s">
        <v>165</v>
      </c>
      <c r="C705" s="7">
        <v>41612</v>
      </c>
      <c r="D705" s="37">
        <v>95000000</v>
      </c>
      <c r="E705" s="26">
        <v>1000</v>
      </c>
    </row>
    <row r="706" spans="1:5" s="52" customFormat="1" ht="20.100000000000001" customHeight="1">
      <c r="A706" s="48" t="s">
        <v>710</v>
      </c>
      <c r="B706" s="18" t="s">
        <v>166</v>
      </c>
      <c r="C706" s="28">
        <v>41656</v>
      </c>
      <c r="D706" s="34">
        <v>16500000</v>
      </c>
      <c r="E706" s="30">
        <v>1000</v>
      </c>
    </row>
    <row r="707" spans="1:5" s="52" customFormat="1" ht="20.100000000000001" customHeight="1">
      <c r="A707" s="48"/>
      <c r="B707" s="18" t="s">
        <v>243</v>
      </c>
      <c r="C707" s="33">
        <v>41782</v>
      </c>
      <c r="D707" s="36">
        <v>5500000</v>
      </c>
      <c r="E707" s="31">
        <v>1000</v>
      </c>
    </row>
    <row r="708" spans="1:5" s="52" customFormat="1" ht="20.100000000000001" customHeight="1">
      <c r="A708" s="48"/>
      <c r="B708" s="18" t="s">
        <v>168</v>
      </c>
      <c r="C708" s="28">
        <v>41997</v>
      </c>
      <c r="D708" s="34">
        <v>748000000</v>
      </c>
      <c r="E708" s="30">
        <v>1000</v>
      </c>
    </row>
    <row r="709" spans="1:5" s="52" customFormat="1" ht="20.100000000000001" customHeight="1">
      <c r="A709" s="48"/>
      <c r="B709" s="18" t="s">
        <v>159</v>
      </c>
      <c r="C709" s="28">
        <v>42002</v>
      </c>
      <c r="D709" s="34">
        <v>7315000</v>
      </c>
      <c r="E709" s="30">
        <v>1000</v>
      </c>
    </row>
    <row r="710" spans="1:5" s="52" customFormat="1" ht="20.100000000000001" customHeight="1">
      <c r="A710" s="48"/>
      <c r="B710" s="18" t="s">
        <v>167</v>
      </c>
      <c r="C710" s="28">
        <v>42061</v>
      </c>
      <c r="D710" s="34">
        <v>4812533000</v>
      </c>
      <c r="E710" s="30">
        <v>1000</v>
      </c>
    </row>
    <row r="711" spans="1:5" s="52" customFormat="1" ht="20.100000000000001" customHeight="1">
      <c r="A711" s="48"/>
      <c r="B711" s="18" t="s">
        <v>547</v>
      </c>
      <c r="C711" s="28">
        <v>42061</v>
      </c>
      <c r="D711" s="34">
        <v>3128090000</v>
      </c>
      <c r="E711" s="30">
        <v>1000</v>
      </c>
    </row>
    <row r="712" spans="1:5" s="52" customFormat="1" ht="20.100000000000001" customHeight="1">
      <c r="A712" s="48"/>
      <c r="B712" s="18" t="s">
        <v>548</v>
      </c>
      <c r="C712" s="28">
        <v>42061</v>
      </c>
      <c r="D712" s="34">
        <v>1340610000</v>
      </c>
      <c r="E712" s="30">
        <v>1000</v>
      </c>
    </row>
    <row r="713" spans="1:5" s="52" customFormat="1" ht="20.100000000000001" customHeight="1">
      <c r="A713" s="48"/>
      <c r="B713" s="18" t="s">
        <v>245</v>
      </c>
      <c r="C713" s="28">
        <v>42107</v>
      </c>
      <c r="D713" s="34">
        <v>1143980</v>
      </c>
      <c r="E713" s="30">
        <v>1000</v>
      </c>
    </row>
    <row r="714" spans="1:5" s="52" customFormat="1" ht="20.100000000000001" customHeight="1">
      <c r="A714" s="48"/>
      <c r="B714" s="18" t="s">
        <v>246</v>
      </c>
      <c r="C714" s="28">
        <v>42108</v>
      </c>
      <c r="D714" s="34">
        <v>9300000</v>
      </c>
      <c r="E714" s="30">
        <v>1000</v>
      </c>
    </row>
    <row r="715" spans="1:5" s="52" customFormat="1" ht="20.100000000000001" customHeight="1">
      <c r="A715" s="48"/>
      <c r="B715" s="18" t="s">
        <v>247</v>
      </c>
      <c r="C715" s="28">
        <v>42108</v>
      </c>
      <c r="D715" s="34">
        <v>2310000</v>
      </c>
      <c r="E715" s="30">
        <v>1000</v>
      </c>
    </row>
    <row r="716" spans="1:5" s="52" customFormat="1" ht="20.100000000000001" customHeight="1">
      <c r="A716" s="48"/>
      <c r="B716" s="18" t="s">
        <v>248</v>
      </c>
      <c r="C716" s="28">
        <v>42111</v>
      </c>
      <c r="D716" s="34">
        <v>4400000</v>
      </c>
      <c r="E716" s="30">
        <v>1000</v>
      </c>
    </row>
    <row r="717" spans="1:5" s="52" customFormat="1" ht="20.100000000000001" customHeight="1">
      <c r="A717" s="48"/>
      <c r="B717" s="18" t="s">
        <v>312</v>
      </c>
      <c r="C717" s="28">
        <v>42114</v>
      </c>
      <c r="D717" s="34">
        <v>2104820</v>
      </c>
      <c r="E717" s="30">
        <v>1000</v>
      </c>
    </row>
    <row r="718" spans="1:5" s="52" customFormat="1" ht="20.100000000000001" customHeight="1">
      <c r="A718" s="48"/>
      <c r="B718" s="18" t="s">
        <v>532</v>
      </c>
      <c r="C718" s="33">
        <v>42114</v>
      </c>
      <c r="D718" s="36">
        <v>1028520</v>
      </c>
      <c r="E718" s="30">
        <v>1000</v>
      </c>
    </row>
    <row r="719" spans="1:5" s="52" customFormat="1" ht="20.100000000000001" customHeight="1">
      <c r="A719" s="48"/>
      <c r="B719" s="18" t="s">
        <v>249</v>
      </c>
      <c r="C719" s="28">
        <v>42136</v>
      </c>
      <c r="D719" s="34">
        <v>8910000</v>
      </c>
      <c r="E719" s="30">
        <v>1000</v>
      </c>
    </row>
    <row r="720" spans="1:5" s="52" customFormat="1" ht="20.100000000000001" customHeight="1">
      <c r="A720" s="48"/>
      <c r="B720" s="18" t="s">
        <v>250</v>
      </c>
      <c r="C720" s="33">
        <v>42191</v>
      </c>
      <c r="D720" s="36">
        <v>5181000</v>
      </c>
      <c r="E720" s="30">
        <v>1000</v>
      </c>
    </row>
    <row r="721" spans="1:5" s="52" customFormat="1" ht="20.100000000000001" customHeight="1">
      <c r="A721" s="48"/>
      <c r="B721" s="18" t="s">
        <v>315</v>
      </c>
      <c r="C721" s="28">
        <v>42209</v>
      </c>
      <c r="D721" s="34">
        <v>783000000</v>
      </c>
      <c r="E721" s="30">
        <v>1000</v>
      </c>
    </row>
    <row r="722" spans="1:5" s="52" customFormat="1" ht="20.100000000000001" customHeight="1">
      <c r="A722" s="48"/>
      <c r="B722" s="18" t="s">
        <v>549</v>
      </c>
      <c r="C722" s="28">
        <v>42221</v>
      </c>
      <c r="D722" s="34">
        <v>15000000</v>
      </c>
      <c r="E722" s="30">
        <v>1000</v>
      </c>
    </row>
    <row r="723" spans="1:5" s="52" customFormat="1" ht="20.100000000000001" customHeight="1">
      <c r="A723" s="48"/>
      <c r="B723" s="18" t="s">
        <v>550</v>
      </c>
      <c r="C723" s="28">
        <v>42235</v>
      </c>
      <c r="D723" s="34">
        <v>63114990</v>
      </c>
      <c r="E723" s="30">
        <v>1000</v>
      </c>
    </row>
    <row r="724" spans="1:5" s="52" customFormat="1" ht="20.100000000000001" customHeight="1">
      <c r="A724" s="48"/>
      <c r="B724" s="18" t="s">
        <v>251</v>
      </c>
      <c r="C724" s="28">
        <v>42297</v>
      </c>
      <c r="D724" s="34">
        <v>1548310</v>
      </c>
      <c r="E724" s="30">
        <v>1000</v>
      </c>
    </row>
    <row r="725" spans="1:5" s="52" customFormat="1" ht="20.100000000000001" customHeight="1">
      <c r="A725" s="48"/>
      <c r="B725" s="18" t="s">
        <v>254</v>
      </c>
      <c r="C725" s="28">
        <v>42352</v>
      </c>
      <c r="D725" s="34">
        <v>720000000</v>
      </c>
      <c r="E725" s="30">
        <v>1000</v>
      </c>
    </row>
    <row r="726" spans="1:5" s="52" customFormat="1" ht="20.100000000000001" customHeight="1">
      <c r="A726" s="48"/>
      <c r="B726" s="18" t="s">
        <v>255</v>
      </c>
      <c r="C726" s="28">
        <v>42359</v>
      </c>
      <c r="D726" s="34">
        <v>1991458000</v>
      </c>
      <c r="E726" s="30">
        <v>1000</v>
      </c>
    </row>
    <row r="727" spans="1:5" s="52" customFormat="1" ht="20.100000000000001" customHeight="1">
      <c r="A727" s="48"/>
      <c r="B727" s="18" t="s">
        <v>256</v>
      </c>
      <c r="C727" s="28">
        <v>42359</v>
      </c>
      <c r="D727" s="34">
        <v>853482000</v>
      </c>
      <c r="E727" s="30">
        <v>1000</v>
      </c>
    </row>
    <row r="728" spans="1:5" s="52" customFormat="1" ht="20.100000000000001" customHeight="1">
      <c r="A728" s="48"/>
      <c r="B728" s="18" t="s">
        <v>252</v>
      </c>
      <c r="C728" s="28">
        <v>42362</v>
      </c>
      <c r="D728" s="34">
        <v>16500000</v>
      </c>
      <c r="E728" s="30">
        <v>1000</v>
      </c>
    </row>
    <row r="729" spans="1:5" s="52" customFormat="1" ht="20.100000000000001" customHeight="1">
      <c r="A729" s="48"/>
      <c r="B729" s="18" t="s">
        <v>253</v>
      </c>
      <c r="C729" s="28">
        <v>42362</v>
      </c>
      <c r="D729" s="34">
        <v>23320000</v>
      </c>
      <c r="E729" s="30">
        <v>1000</v>
      </c>
    </row>
    <row r="730" spans="1:5" s="52" customFormat="1" ht="20.100000000000001" customHeight="1">
      <c r="A730" s="48"/>
      <c r="B730" s="18" t="s">
        <v>320</v>
      </c>
      <c r="C730" s="28">
        <v>42362</v>
      </c>
      <c r="D730" s="34">
        <v>17710000</v>
      </c>
      <c r="E730" s="30">
        <v>1000</v>
      </c>
    </row>
    <row r="731" spans="1:5" s="52" customFormat="1" ht="20.100000000000001" customHeight="1">
      <c r="A731" s="48"/>
      <c r="B731" s="18" t="s">
        <v>257</v>
      </c>
      <c r="C731" s="28">
        <v>42362</v>
      </c>
      <c r="D731" s="34">
        <v>66640000</v>
      </c>
      <c r="E731" s="30">
        <v>1000</v>
      </c>
    </row>
    <row r="732" spans="1:5" s="52" customFormat="1" ht="20.100000000000001" customHeight="1">
      <c r="A732" s="48"/>
      <c r="B732" s="18" t="s">
        <v>244</v>
      </c>
      <c r="C732" s="33">
        <v>42366</v>
      </c>
      <c r="D732" s="36">
        <v>16500000</v>
      </c>
      <c r="E732" s="31">
        <v>1000</v>
      </c>
    </row>
    <row r="733" spans="1:5" s="52" customFormat="1" ht="20.100000000000001" customHeight="1">
      <c r="A733" s="48"/>
      <c r="B733" s="18" t="s">
        <v>258</v>
      </c>
      <c r="C733" s="28">
        <v>42461</v>
      </c>
      <c r="D733" s="34">
        <v>25000000</v>
      </c>
      <c r="E733" s="30">
        <v>1250000</v>
      </c>
    </row>
    <row r="734" spans="1:5" s="52" customFormat="1" ht="20.100000000000001" customHeight="1">
      <c r="A734" s="48"/>
      <c r="B734" s="18" t="s">
        <v>324</v>
      </c>
      <c r="C734" s="28">
        <v>42461</v>
      </c>
      <c r="D734" s="34">
        <v>23020500</v>
      </c>
      <c r="E734" s="30">
        <v>1151025</v>
      </c>
    </row>
    <row r="735" spans="1:5" s="52" customFormat="1" ht="20.100000000000001" customHeight="1">
      <c r="A735" s="48"/>
      <c r="B735" s="18" t="s">
        <v>305</v>
      </c>
      <c r="C735" s="28">
        <v>42507</v>
      </c>
      <c r="D735" s="34">
        <v>15000000</v>
      </c>
      <c r="E735" s="30">
        <v>1000000</v>
      </c>
    </row>
    <row r="736" spans="1:5" s="52" customFormat="1" ht="20.100000000000001" customHeight="1">
      <c r="A736" s="48"/>
      <c r="B736" s="18" t="s">
        <v>316</v>
      </c>
      <c r="C736" s="28">
        <v>42538</v>
      </c>
      <c r="D736" s="34">
        <v>1304949610</v>
      </c>
      <c r="E736" s="30">
        <v>108745801</v>
      </c>
    </row>
    <row r="737" spans="1:5" s="52" customFormat="1" ht="20.100000000000001" customHeight="1">
      <c r="A737" s="48"/>
      <c r="B737" s="18" t="s">
        <v>313</v>
      </c>
      <c r="C737" s="28">
        <v>42552</v>
      </c>
      <c r="D737" s="34">
        <v>32164160</v>
      </c>
      <c r="E737" s="30">
        <v>3216416</v>
      </c>
    </row>
    <row r="738" spans="1:5" s="52" customFormat="1" ht="20.100000000000001" customHeight="1">
      <c r="A738" s="48"/>
      <c r="B738" s="18" t="s">
        <v>306</v>
      </c>
      <c r="C738" s="28">
        <v>42556</v>
      </c>
      <c r="D738" s="34">
        <v>38741730</v>
      </c>
      <c r="E738" s="30">
        <v>3874173</v>
      </c>
    </row>
    <row r="739" spans="1:5" s="52" customFormat="1" ht="20.100000000000001" customHeight="1">
      <c r="A739" s="48"/>
      <c r="B739" s="18" t="s">
        <v>533</v>
      </c>
      <c r="C739" s="28">
        <v>42559</v>
      </c>
      <c r="D739" s="34">
        <v>25128250</v>
      </c>
      <c r="E739" s="30">
        <v>2512825</v>
      </c>
    </row>
    <row r="740" spans="1:5" s="52" customFormat="1" ht="20.100000000000001" customHeight="1">
      <c r="A740" s="48"/>
      <c r="B740" s="18" t="s">
        <v>314</v>
      </c>
      <c r="C740" s="28">
        <v>42562</v>
      </c>
      <c r="D740" s="34">
        <v>59333220</v>
      </c>
      <c r="E740" s="30">
        <v>5933322</v>
      </c>
    </row>
    <row r="741" spans="1:5" s="52" customFormat="1" ht="20.100000000000001" customHeight="1">
      <c r="A741" s="48"/>
      <c r="B741" s="18" t="s">
        <v>534</v>
      </c>
      <c r="C741" s="28">
        <v>42563</v>
      </c>
      <c r="D741" s="34">
        <v>19503540</v>
      </c>
      <c r="E741" s="30">
        <v>1950354</v>
      </c>
    </row>
    <row r="742" spans="1:5" s="52" customFormat="1" ht="20.100000000000001" customHeight="1">
      <c r="A742" s="48"/>
      <c r="B742" s="18" t="s">
        <v>535</v>
      </c>
      <c r="C742" s="28">
        <v>42564</v>
      </c>
      <c r="D742" s="34">
        <v>61784430</v>
      </c>
      <c r="E742" s="30">
        <v>6178443</v>
      </c>
    </row>
    <row r="743" spans="1:5" s="52" customFormat="1" ht="20.100000000000001" customHeight="1">
      <c r="A743" s="48"/>
      <c r="B743" s="18" t="s">
        <v>307</v>
      </c>
      <c r="C743" s="28">
        <v>42570</v>
      </c>
      <c r="D743" s="34">
        <v>28475330</v>
      </c>
      <c r="E743" s="30">
        <v>2847533</v>
      </c>
    </row>
    <row r="744" spans="1:5" s="52" customFormat="1" ht="20.100000000000001" customHeight="1">
      <c r="A744" s="59"/>
      <c r="B744" s="13" t="s">
        <v>325</v>
      </c>
      <c r="C744" s="7">
        <v>42570</v>
      </c>
      <c r="D744" s="37">
        <v>111000000</v>
      </c>
      <c r="E744" s="26">
        <v>11100000</v>
      </c>
    </row>
    <row r="745" spans="1:5" s="52" customFormat="1" ht="20.100000000000001" customHeight="1">
      <c r="A745" s="48" t="s">
        <v>710</v>
      </c>
      <c r="B745" s="18" t="s">
        <v>317</v>
      </c>
      <c r="C745" s="28">
        <v>42570</v>
      </c>
      <c r="D745" s="34">
        <v>47542640</v>
      </c>
      <c r="E745" s="30">
        <v>4754264</v>
      </c>
    </row>
    <row r="746" spans="1:5" s="52" customFormat="1" ht="20.100000000000001" customHeight="1">
      <c r="A746" s="48"/>
      <c r="B746" s="18" t="s">
        <v>326</v>
      </c>
      <c r="C746" s="28">
        <v>42570</v>
      </c>
      <c r="D746" s="34">
        <v>75548690</v>
      </c>
      <c r="E746" s="30">
        <v>7554869</v>
      </c>
    </row>
    <row r="747" spans="1:5" s="52" customFormat="1" ht="20.100000000000001" customHeight="1">
      <c r="A747" s="48"/>
      <c r="B747" s="18" t="s">
        <v>308</v>
      </c>
      <c r="C747" s="28">
        <v>42577</v>
      </c>
      <c r="D747" s="34">
        <v>19934230</v>
      </c>
      <c r="E747" s="30">
        <v>1993423</v>
      </c>
    </row>
    <row r="748" spans="1:5" s="52" customFormat="1" ht="20.100000000000001" customHeight="1">
      <c r="A748" s="48"/>
      <c r="B748" s="18" t="s">
        <v>319</v>
      </c>
      <c r="C748" s="28">
        <v>42671</v>
      </c>
      <c r="D748" s="34">
        <v>36077770</v>
      </c>
      <c r="E748" s="30">
        <v>5411666</v>
      </c>
    </row>
    <row r="749" spans="1:5" s="52" customFormat="1" ht="20.100000000000001" customHeight="1">
      <c r="A749" s="48"/>
      <c r="B749" s="18" t="s">
        <v>309</v>
      </c>
      <c r="C749" s="28">
        <v>42677</v>
      </c>
      <c r="D749" s="34">
        <v>9900000</v>
      </c>
      <c r="E749" s="30">
        <v>1650000</v>
      </c>
    </row>
    <row r="750" spans="1:5" s="52" customFormat="1" ht="20.100000000000001" customHeight="1">
      <c r="A750" s="48"/>
      <c r="B750" s="18" t="s">
        <v>320</v>
      </c>
      <c r="C750" s="28">
        <v>42681</v>
      </c>
      <c r="D750" s="34">
        <v>43282500</v>
      </c>
      <c r="E750" s="30">
        <v>7213750</v>
      </c>
    </row>
    <row r="751" spans="1:5" s="52" customFormat="1" ht="20.100000000000001" customHeight="1">
      <c r="A751" s="48"/>
      <c r="B751" s="18" t="s">
        <v>317</v>
      </c>
      <c r="C751" s="28">
        <v>42688</v>
      </c>
      <c r="D751" s="34">
        <v>121200000</v>
      </c>
      <c r="E751" s="30">
        <v>20200000</v>
      </c>
    </row>
    <row r="752" spans="1:5" s="52" customFormat="1" ht="20.100000000000001" customHeight="1">
      <c r="A752" s="48"/>
      <c r="B752" s="18" t="s">
        <v>310</v>
      </c>
      <c r="C752" s="28">
        <v>42696</v>
      </c>
      <c r="D752" s="34">
        <v>13676140</v>
      </c>
      <c r="E752" s="30">
        <v>2279357</v>
      </c>
    </row>
    <row r="753" spans="1:5" s="52" customFormat="1" ht="20.100000000000001" customHeight="1">
      <c r="A753" s="48"/>
      <c r="B753" s="18" t="s">
        <v>311</v>
      </c>
      <c r="C753" s="28">
        <v>42697</v>
      </c>
      <c r="D753" s="34">
        <v>5308510</v>
      </c>
      <c r="E753" s="30">
        <v>884752</v>
      </c>
    </row>
    <row r="754" spans="1:5" s="52" customFormat="1" ht="20.100000000000001" customHeight="1">
      <c r="A754" s="48"/>
      <c r="B754" s="18" t="s">
        <v>460</v>
      </c>
      <c r="C754" s="28">
        <v>42716</v>
      </c>
      <c r="D754" s="34">
        <v>2820000</v>
      </c>
      <c r="E754" s="30">
        <v>517000</v>
      </c>
    </row>
    <row r="755" spans="1:5" s="52" customFormat="1" ht="20.100000000000001" customHeight="1">
      <c r="A755" s="48"/>
      <c r="B755" s="18" t="s">
        <v>461</v>
      </c>
      <c r="C755" s="28">
        <v>42720</v>
      </c>
      <c r="D755" s="34">
        <v>29851530</v>
      </c>
      <c r="E755" s="30">
        <v>5472781</v>
      </c>
    </row>
    <row r="756" spans="1:5" s="52" customFormat="1" ht="20.100000000000001" customHeight="1">
      <c r="A756" s="48"/>
      <c r="B756" s="18" t="s">
        <v>318</v>
      </c>
      <c r="C756" s="28">
        <v>42720</v>
      </c>
      <c r="D756" s="34">
        <v>82000000</v>
      </c>
      <c r="E756" s="30">
        <v>15033334</v>
      </c>
    </row>
    <row r="757" spans="1:5" s="52" customFormat="1" ht="20.100000000000001" customHeight="1">
      <c r="A757" s="48"/>
      <c r="B757" s="18" t="s">
        <v>328</v>
      </c>
      <c r="C757" s="28">
        <v>42720</v>
      </c>
      <c r="D757" s="34">
        <v>35300000</v>
      </c>
      <c r="E757" s="30">
        <v>6471667</v>
      </c>
    </row>
    <row r="758" spans="1:5" s="52" customFormat="1" ht="20.100000000000001" customHeight="1">
      <c r="A758" s="48"/>
      <c r="B758" s="18" t="s">
        <v>329</v>
      </c>
      <c r="C758" s="28">
        <v>42723</v>
      </c>
      <c r="D758" s="34">
        <v>66859100</v>
      </c>
      <c r="E758" s="30">
        <v>12257502</v>
      </c>
    </row>
    <row r="759" spans="1:5" s="52" customFormat="1" ht="20.100000000000001" customHeight="1">
      <c r="A759" s="48"/>
      <c r="B759" s="18" t="s">
        <v>330</v>
      </c>
      <c r="C759" s="28">
        <v>42724</v>
      </c>
      <c r="D759" s="34">
        <v>145665560</v>
      </c>
      <c r="E759" s="30">
        <v>26705353</v>
      </c>
    </row>
    <row r="760" spans="1:5" s="52" customFormat="1" ht="20.100000000000001" customHeight="1">
      <c r="A760" s="48"/>
      <c r="B760" s="18" t="s">
        <v>331</v>
      </c>
      <c r="C760" s="28">
        <v>42724</v>
      </c>
      <c r="D760" s="34">
        <v>40919780</v>
      </c>
      <c r="E760" s="30">
        <v>7501960</v>
      </c>
    </row>
    <row r="761" spans="1:5" s="52" customFormat="1" ht="20.100000000000001" customHeight="1">
      <c r="A761" s="48"/>
      <c r="B761" s="18" t="s">
        <v>332</v>
      </c>
      <c r="C761" s="28">
        <v>42724</v>
      </c>
      <c r="D761" s="34">
        <v>34183600</v>
      </c>
      <c r="E761" s="30">
        <v>6266994</v>
      </c>
    </row>
    <row r="762" spans="1:5" s="52" customFormat="1" ht="20.100000000000001" customHeight="1">
      <c r="A762" s="48"/>
      <c r="B762" s="18" t="s">
        <v>321</v>
      </c>
      <c r="C762" s="28">
        <v>42726</v>
      </c>
      <c r="D762" s="34">
        <v>68000000</v>
      </c>
      <c r="E762" s="30">
        <v>12466667</v>
      </c>
    </row>
    <row r="763" spans="1:5" s="52" customFormat="1" ht="20.100000000000001" customHeight="1">
      <c r="A763" s="48"/>
      <c r="B763" s="18" t="s">
        <v>334</v>
      </c>
      <c r="C763" s="28">
        <v>42726</v>
      </c>
      <c r="D763" s="34">
        <v>29500000</v>
      </c>
      <c r="E763" s="30">
        <v>5408334</v>
      </c>
    </row>
    <row r="764" spans="1:5" s="52" customFormat="1" ht="20.100000000000001" customHeight="1">
      <c r="A764" s="48"/>
      <c r="B764" s="18" t="s">
        <v>329</v>
      </c>
      <c r="C764" s="28">
        <v>42737</v>
      </c>
      <c r="D764" s="34">
        <v>37199800</v>
      </c>
      <c r="E764" s="30">
        <v>7439960</v>
      </c>
    </row>
    <row r="765" spans="1:5" s="52" customFormat="1" ht="20.100000000000001" customHeight="1">
      <c r="A765" s="48"/>
      <c r="B765" s="18" t="s">
        <v>355</v>
      </c>
      <c r="C765" s="28">
        <v>42802</v>
      </c>
      <c r="D765" s="34">
        <v>43870400</v>
      </c>
      <c r="E765" s="30">
        <v>10236427</v>
      </c>
    </row>
    <row r="766" spans="1:5" s="52" customFormat="1" ht="20.100000000000001" customHeight="1">
      <c r="A766" s="48"/>
      <c r="B766" s="18" t="s">
        <v>462</v>
      </c>
      <c r="C766" s="28">
        <v>42851</v>
      </c>
      <c r="D766" s="34">
        <v>18976920</v>
      </c>
      <c r="E766" s="30">
        <v>4744230</v>
      </c>
    </row>
    <row r="767" spans="1:5" s="52" customFormat="1" ht="20.100000000000001" customHeight="1">
      <c r="A767" s="48"/>
      <c r="B767" s="18" t="s">
        <v>255</v>
      </c>
      <c r="C767" s="28">
        <v>42852</v>
      </c>
      <c r="D767" s="34">
        <v>843689000</v>
      </c>
      <c r="E767" s="30">
        <v>210922250</v>
      </c>
    </row>
    <row r="768" spans="1:5" s="52" customFormat="1" ht="20.100000000000001" customHeight="1">
      <c r="A768" s="48"/>
      <c r="B768" s="18" t="s">
        <v>256</v>
      </c>
      <c r="C768" s="28">
        <v>42852</v>
      </c>
      <c r="D768" s="34">
        <v>361581000</v>
      </c>
      <c r="E768" s="30">
        <v>90395250</v>
      </c>
    </row>
    <row r="769" spans="1:5" s="52" customFormat="1" ht="20.100000000000001" customHeight="1">
      <c r="A769" s="48"/>
      <c r="B769" s="18" t="s">
        <v>322</v>
      </c>
      <c r="C769" s="28">
        <v>42908</v>
      </c>
      <c r="D769" s="34">
        <v>132825000</v>
      </c>
      <c r="E769" s="30">
        <v>37633750</v>
      </c>
    </row>
    <row r="770" spans="1:5" s="52" customFormat="1" ht="20.100000000000001" customHeight="1">
      <c r="A770" s="48"/>
      <c r="B770" s="18" t="s">
        <v>357</v>
      </c>
      <c r="C770" s="28">
        <v>42908</v>
      </c>
      <c r="D770" s="34">
        <v>56925000</v>
      </c>
      <c r="E770" s="30">
        <v>16128750</v>
      </c>
    </row>
    <row r="771" spans="1:5" s="52" customFormat="1" ht="20.100000000000001" customHeight="1">
      <c r="A771" s="48"/>
      <c r="B771" s="18" t="s">
        <v>358</v>
      </c>
      <c r="C771" s="28">
        <v>42913</v>
      </c>
      <c r="D771" s="34">
        <v>21455230</v>
      </c>
      <c r="E771" s="30">
        <v>6078982</v>
      </c>
    </row>
    <row r="772" spans="1:5" s="52" customFormat="1" ht="20.100000000000001" customHeight="1">
      <c r="A772" s="48"/>
      <c r="B772" s="18" t="s">
        <v>359</v>
      </c>
      <c r="C772" s="28">
        <v>42930</v>
      </c>
      <c r="D772" s="34">
        <v>50284870</v>
      </c>
      <c r="E772" s="30">
        <v>15085461</v>
      </c>
    </row>
    <row r="773" spans="1:5" s="52" customFormat="1" ht="20.100000000000001" customHeight="1">
      <c r="A773" s="48"/>
      <c r="B773" s="18" t="s">
        <v>360</v>
      </c>
      <c r="C773" s="28">
        <v>42935</v>
      </c>
      <c r="D773" s="34">
        <v>99534600</v>
      </c>
      <c r="E773" s="30">
        <v>29860380</v>
      </c>
    </row>
    <row r="774" spans="1:5" s="52" customFormat="1" ht="20.100000000000001" customHeight="1">
      <c r="A774" s="48"/>
      <c r="B774" s="18" t="s">
        <v>333</v>
      </c>
      <c r="C774" s="28">
        <v>42947</v>
      </c>
      <c r="D774" s="34">
        <v>4180000</v>
      </c>
      <c r="E774" s="30">
        <v>1254000</v>
      </c>
    </row>
    <row r="775" spans="1:5" s="52" customFormat="1" ht="20.100000000000001" customHeight="1">
      <c r="A775" s="48"/>
      <c r="B775" s="18" t="s">
        <v>361</v>
      </c>
      <c r="C775" s="28">
        <v>42947</v>
      </c>
      <c r="D775" s="34">
        <v>1820000</v>
      </c>
      <c r="E775" s="30">
        <v>546000</v>
      </c>
    </row>
    <row r="776" spans="1:5" s="52" customFormat="1" ht="20.100000000000001" customHeight="1">
      <c r="A776" s="48"/>
      <c r="B776" s="18" t="s">
        <v>327</v>
      </c>
      <c r="C776" s="28">
        <v>43025</v>
      </c>
      <c r="D776" s="34">
        <v>380000000</v>
      </c>
      <c r="E776" s="30">
        <v>133000000</v>
      </c>
    </row>
    <row r="777" spans="1:5" s="52" customFormat="1" ht="20.100000000000001" customHeight="1">
      <c r="A777" s="48"/>
      <c r="B777" s="18" t="s">
        <v>363</v>
      </c>
      <c r="C777" s="28">
        <v>43025</v>
      </c>
      <c r="D777" s="34">
        <v>178800000</v>
      </c>
      <c r="E777" s="30">
        <v>62580000</v>
      </c>
    </row>
    <row r="778" spans="1:5" s="52" customFormat="1" ht="20.100000000000001" customHeight="1">
      <c r="A778" s="48"/>
      <c r="B778" s="18" t="s">
        <v>356</v>
      </c>
      <c r="C778" s="28">
        <v>43032</v>
      </c>
      <c r="D778" s="34">
        <v>24000000</v>
      </c>
      <c r="E778" s="30">
        <v>8400000</v>
      </c>
    </row>
    <row r="779" spans="1:5" s="52" customFormat="1" ht="20.100000000000001" customHeight="1">
      <c r="A779" s="48"/>
      <c r="B779" s="18" t="s">
        <v>364</v>
      </c>
      <c r="C779" s="28">
        <v>43032</v>
      </c>
      <c r="D779" s="34">
        <v>24000000</v>
      </c>
      <c r="E779" s="30">
        <v>8400000</v>
      </c>
    </row>
    <row r="780" spans="1:5" s="52" customFormat="1" ht="20.100000000000001" customHeight="1">
      <c r="A780" s="48"/>
      <c r="B780" s="18" t="s">
        <v>353</v>
      </c>
      <c r="C780" s="28">
        <v>43067</v>
      </c>
      <c r="D780" s="34">
        <v>17091800</v>
      </c>
      <c r="E780" s="30">
        <v>6266994</v>
      </c>
    </row>
    <row r="781" spans="1:5" s="52" customFormat="1" ht="20.100000000000001" customHeight="1">
      <c r="A781" s="48"/>
      <c r="B781" s="18" t="s">
        <v>313</v>
      </c>
      <c r="C781" s="28">
        <v>43088</v>
      </c>
      <c r="D781" s="34">
        <v>18499360</v>
      </c>
      <c r="E781" s="30">
        <v>7091422</v>
      </c>
    </row>
    <row r="782" spans="1:5" s="52" customFormat="1" ht="20.100000000000001" customHeight="1">
      <c r="A782" s="48"/>
      <c r="B782" s="18" t="s">
        <v>354</v>
      </c>
      <c r="C782" s="28">
        <v>43088</v>
      </c>
      <c r="D782" s="34">
        <v>39870000</v>
      </c>
      <c r="E782" s="30">
        <v>15283500</v>
      </c>
    </row>
    <row r="783" spans="1:5" s="52" customFormat="1" ht="20.100000000000001" customHeight="1">
      <c r="A783" s="59"/>
      <c r="B783" s="13" t="s">
        <v>362</v>
      </c>
      <c r="C783" s="7">
        <v>43088</v>
      </c>
      <c r="D783" s="37">
        <v>30000000</v>
      </c>
      <c r="E783" s="26">
        <v>11500000</v>
      </c>
    </row>
    <row r="784" spans="1:5" s="52" customFormat="1" ht="20.100000000000001" customHeight="1">
      <c r="A784" s="48" t="s">
        <v>710</v>
      </c>
      <c r="B784" s="18" t="s">
        <v>365</v>
      </c>
      <c r="C784" s="28">
        <v>43088</v>
      </c>
      <c r="D784" s="34">
        <v>30000000</v>
      </c>
      <c r="E784" s="30">
        <v>11500000</v>
      </c>
    </row>
    <row r="785" spans="1:5" s="52" customFormat="1" ht="20.100000000000001" customHeight="1">
      <c r="A785" s="48"/>
      <c r="B785" s="18" t="s">
        <v>321</v>
      </c>
      <c r="C785" s="28">
        <v>43096</v>
      </c>
      <c r="D785" s="34">
        <v>19800000</v>
      </c>
      <c r="E785" s="30">
        <v>7590000</v>
      </c>
    </row>
    <row r="786" spans="1:5" s="52" customFormat="1" ht="20.100000000000001" customHeight="1">
      <c r="A786" s="48"/>
      <c r="B786" s="18" t="s">
        <v>334</v>
      </c>
      <c r="C786" s="28">
        <v>43096</v>
      </c>
      <c r="D786" s="34">
        <v>9200000</v>
      </c>
      <c r="E786" s="30">
        <v>3526667</v>
      </c>
    </row>
    <row r="787" spans="1:5" s="52" customFormat="1" ht="20.100000000000001" customHeight="1">
      <c r="A787" s="48"/>
      <c r="B787" s="18" t="s">
        <v>429</v>
      </c>
      <c r="C787" s="28">
        <v>43122</v>
      </c>
      <c r="D787" s="34">
        <v>129419310</v>
      </c>
      <c r="E787" s="30">
        <v>51767724</v>
      </c>
    </row>
    <row r="788" spans="1:5" s="52" customFormat="1" ht="20.100000000000001" customHeight="1">
      <c r="A788" s="48"/>
      <c r="B788" s="18" t="s">
        <v>430</v>
      </c>
      <c r="C788" s="28">
        <v>43131</v>
      </c>
      <c r="D788" s="34">
        <v>147481570</v>
      </c>
      <c r="E788" s="30">
        <v>58992628</v>
      </c>
    </row>
    <row r="789" spans="1:5" s="52" customFormat="1" ht="20.100000000000001" customHeight="1">
      <c r="A789" s="48"/>
      <c r="B789" s="18" t="s">
        <v>428</v>
      </c>
      <c r="C789" s="28">
        <v>43202</v>
      </c>
      <c r="D789" s="34">
        <v>19906920</v>
      </c>
      <c r="E789" s="30">
        <v>8958114</v>
      </c>
    </row>
    <row r="790" spans="1:5" s="52" customFormat="1" ht="20.100000000000001" customHeight="1">
      <c r="A790" s="48"/>
      <c r="B790" s="18" t="s">
        <v>432</v>
      </c>
      <c r="C790" s="28">
        <v>43243</v>
      </c>
      <c r="D790" s="34">
        <v>97765090</v>
      </c>
      <c r="E790" s="30">
        <v>45623709</v>
      </c>
    </row>
    <row r="791" spans="1:5" s="52" customFormat="1" ht="20.100000000000001" customHeight="1">
      <c r="A791" s="48"/>
      <c r="B791" s="18" t="s">
        <v>366</v>
      </c>
      <c r="C791" s="28">
        <v>43250</v>
      </c>
      <c r="D791" s="34">
        <v>105000000</v>
      </c>
      <c r="E791" s="30">
        <v>49000000</v>
      </c>
    </row>
    <row r="792" spans="1:5" s="52" customFormat="1" ht="20.100000000000001" customHeight="1">
      <c r="A792" s="48"/>
      <c r="B792" s="18" t="s">
        <v>433</v>
      </c>
      <c r="C792" s="28">
        <v>43250</v>
      </c>
      <c r="D792" s="34">
        <v>89700000</v>
      </c>
      <c r="E792" s="30">
        <v>41860000</v>
      </c>
    </row>
    <row r="793" spans="1:5" s="52" customFormat="1" ht="20.100000000000001" customHeight="1">
      <c r="A793" s="48"/>
      <c r="B793" s="18" t="s">
        <v>434</v>
      </c>
      <c r="C793" s="28">
        <v>43312</v>
      </c>
      <c r="D793" s="34">
        <v>156778040</v>
      </c>
      <c r="E793" s="30">
        <v>78389020</v>
      </c>
    </row>
    <row r="794" spans="1:5" s="52" customFormat="1" ht="20.100000000000001" customHeight="1">
      <c r="A794" s="48"/>
      <c r="B794" s="18" t="s">
        <v>435</v>
      </c>
      <c r="C794" s="28">
        <v>43370</v>
      </c>
      <c r="D794" s="34">
        <v>157442420</v>
      </c>
      <c r="E794" s="30">
        <v>83969291</v>
      </c>
    </row>
    <row r="795" spans="1:5" s="52" customFormat="1" ht="20.100000000000001" customHeight="1">
      <c r="A795" s="48"/>
      <c r="B795" s="18" t="s">
        <v>435</v>
      </c>
      <c r="C795" s="28">
        <v>43370</v>
      </c>
      <c r="D795" s="34">
        <v>51781320</v>
      </c>
      <c r="E795" s="30">
        <v>27616704</v>
      </c>
    </row>
    <row r="796" spans="1:5" s="52" customFormat="1" ht="20.100000000000001" customHeight="1">
      <c r="A796" s="48"/>
      <c r="B796" s="18" t="s">
        <v>431</v>
      </c>
      <c r="C796" s="28">
        <v>43447</v>
      </c>
      <c r="D796" s="34">
        <v>80997000</v>
      </c>
      <c r="E796" s="30">
        <v>47248250</v>
      </c>
    </row>
    <row r="797" spans="1:5" s="52" customFormat="1" ht="20.100000000000001" customHeight="1">
      <c r="A797" s="48"/>
      <c r="B797" s="18" t="s">
        <v>436</v>
      </c>
      <c r="C797" s="28">
        <v>43447</v>
      </c>
      <c r="D797" s="34">
        <v>34713000</v>
      </c>
      <c r="E797" s="30">
        <v>20249250</v>
      </c>
    </row>
    <row r="798" spans="1:5" s="52" customFormat="1" ht="20.100000000000001" customHeight="1">
      <c r="A798" s="48"/>
      <c r="B798" s="18" t="s">
        <v>551</v>
      </c>
      <c r="C798" s="28">
        <v>43600</v>
      </c>
      <c r="D798" s="34">
        <v>35036170</v>
      </c>
      <c r="E798" s="30">
        <v>23357447</v>
      </c>
    </row>
    <row r="799" spans="1:5" s="52" customFormat="1" ht="20.100000000000001" customHeight="1">
      <c r="A799" s="48"/>
      <c r="B799" s="18" t="s">
        <v>552</v>
      </c>
      <c r="C799" s="28">
        <v>43600</v>
      </c>
      <c r="D799" s="34">
        <v>42910470</v>
      </c>
      <c r="E799" s="30">
        <v>28606980</v>
      </c>
    </row>
    <row r="800" spans="1:5" s="52" customFormat="1" ht="20.100000000000001" customHeight="1">
      <c r="A800" s="48"/>
      <c r="B800" s="18" t="s">
        <v>314</v>
      </c>
      <c r="C800" s="28">
        <v>43615</v>
      </c>
      <c r="D800" s="34">
        <v>22826600</v>
      </c>
      <c r="E800" s="30">
        <v>15217734</v>
      </c>
    </row>
    <row r="801" spans="1:5" s="52" customFormat="1" ht="20.100000000000001" customHeight="1">
      <c r="A801" s="48"/>
      <c r="B801" s="18" t="s">
        <v>463</v>
      </c>
      <c r="C801" s="28">
        <v>43615</v>
      </c>
      <c r="D801" s="34">
        <v>11977330</v>
      </c>
      <c r="E801" s="30">
        <v>7984887</v>
      </c>
    </row>
    <row r="802" spans="1:5" s="52" customFormat="1" ht="20.100000000000001" customHeight="1">
      <c r="A802" s="48"/>
      <c r="B802" s="18" t="s">
        <v>553</v>
      </c>
      <c r="C802" s="28">
        <v>43615</v>
      </c>
      <c r="D802" s="34">
        <v>347900002</v>
      </c>
      <c r="E802" s="30">
        <v>231933336</v>
      </c>
    </row>
    <row r="803" spans="1:5" s="52" customFormat="1" ht="20.100000000000001" customHeight="1">
      <c r="A803" s="48"/>
      <c r="B803" s="18" t="s">
        <v>554</v>
      </c>
      <c r="C803" s="41">
        <v>43615</v>
      </c>
      <c r="D803" s="35">
        <v>101873333</v>
      </c>
      <c r="E803" s="42">
        <v>67915556</v>
      </c>
    </row>
    <row r="804" spans="1:5" s="52" customFormat="1" ht="20.100000000000001" customHeight="1">
      <c r="A804" s="48"/>
      <c r="B804" s="18" t="s">
        <v>462</v>
      </c>
      <c r="C804" s="28">
        <v>43626</v>
      </c>
      <c r="D804" s="34">
        <v>1598580</v>
      </c>
      <c r="E804" s="30">
        <v>1092363</v>
      </c>
    </row>
    <row r="805" spans="1:5" s="52" customFormat="1" ht="20.100000000000001" customHeight="1">
      <c r="A805" s="48"/>
      <c r="B805" s="18" t="s">
        <v>428</v>
      </c>
      <c r="C805" s="28">
        <v>43627</v>
      </c>
      <c r="D805" s="34">
        <v>5500000</v>
      </c>
      <c r="E805" s="30">
        <v>3758334</v>
      </c>
    </row>
    <row r="806" spans="1:5" s="52" customFormat="1" ht="20.100000000000001" customHeight="1">
      <c r="A806" s="48"/>
      <c r="B806" s="18" t="s">
        <v>534</v>
      </c>
      <c r="C806" s="28">
        <v>43633</v>
      </c>
      <c r="D806" s="34">
        <v>5985340</v>
      </c>
      <c r="E806" s="30">
        <v>4089983</v>
      </c>
    </row>
    <row r="807" spans="1:5" s="52" customFormat="1" ht="20.100000000000001" customHeight="1">
      <c r="A807" s="48"/>
      <c r="B807" s="18" t="s">
        <v>460</v>
      </c>
      <c r="C807" s="28">
        <v>43635</v>
      </c>
      <c r="D807" s="34">
        <v>7781790</v>
      </c>
      <c r="E807" s="30">
        <v>5317557</v>
      </c>
    </row>
    <row r="808" spans="1:5" s="52" customFormat="1" ht="20.100000000000001" customHeight="1">
      <c r="A808" s="48"/>
      <c r="B808" s="18" t="s">
        <v>464</v>
      </c>
      <c r="C808" s="28">
        <v>43640</v>
      </c>
      <c r="D808" s="34">
        <v>47555420</v>
      </c>
      <c r="E808" s="30">
        <v>32496204</v>
      </c>
    </row>
    <row r="809" spans="1:5" s="52" customFormat="1" ht="20.100000000000001" customHeight="1">
      <c r="A809" s="48"/>
      <c r="B809" s="18" t="s">
        <v>555</v>
      </c>
      <c r="C809" s="28">
        <v>43641</v>
      </c>
      <c r="D809" s="34">
        <v>1652000000</v>
      </c>
      <c r="E809" s="30">
        <v>1128866667</v>
      </c>
    </row>
    <row r="810" spans="1:5" s="52" customFormat="1" ht="20.100000000000001" customHeight="1">
      <c r="A810" s="48"/>
      <c r="B810" s="18" t="s">
        <v>536</v>
      </c>
      <c r="C810" s="28">
        <v>43642</v>
      </c>
      <c r="D810" s="34">
        <v>5450000</v>
      </c>
      <c r="E810" s="30">
        <v>3724167</v>
      </c>
    </row>
    <row r="811" spans="1:5" s="52" customFormat="1" ht="20.100000000000001" customHeight="1">
      <c r="A811" s="48"/>
      <c r="B811" s="18" t="s">
        <v>556</v>
      </c>
      <c r="C811" s="28">
        <v>43727</v>
      </c>
      <c r="D811" s="34">
        <v>22118800</v>
      </c>
      <c r="E811" s="30">
        <v>16220454</v>
      </c>
    </row>
    <row r="812" spans="1:5" s="52" customFormat="1" ht="20.100000000000001" customHeight="1">
      <c r="A812" s="48"/>
      <c r="B812" s="18" t="s">
        <v>557</v>
      </c>
      <c r="C812" s="28">
        <v>43731</v>
      </c>
      <c r="D812" s="34">
        <v>64848300</v>
      </c>
      <c r="E812" s="30">
        <v>47555420</v>
      </c>
    </row>
    <row r="813" spans="1:5" s="52" customFormat="1" ht="20.100000000000001" customHeight="1">
      <c r="A813" s="48"/>
      <c r="B813" s="18" t="s">
        <v>558</v>
      </c>
      <c r="C813" s="28">
        <v>43732</v>
      </c>
      <c r="D813" s="34">
        <v>212742640</v>
      </c>
      <c r="E813" s="30">
        <v>156011270</v>
      </c>
    </row>
    <row r="814" spans="1:5" s="52" customFormat="1" ht="20.100000000000001" customHeight="1">
      <c r="A814" s="48"/>
      <c r="B814" s="18" t="s">
        <v>559</v>
      </c>
      <c r="C814" s="28">
        <v>43733</v>
      </c>
      <c r="D814" s="34">
        <v>65914020</v>
      </c>
      <c r="E814" s="30">
        <v>48336948</v>
      </c>
    </row>
    <row r="815" spans="1:5" s="52" customFormat="1" ht="20.100000000000001" customHeight="1">
      <c r="A815" s="48"/>
      <c r="B815" s="18" t="s">
        <v>560</v>
      </c>
      <c r="C815" s="28">
        <v>43733</v>
      </c>
      <c r="D815" s="34">
        <v>62131700</v>
      </c>
      <c r="E815" s="30">
        <v>45563247</v>
      </c>
    </row>
    <row r="816" spans="1:5" s="52" customFormat="1" ht="20.100000000000001" customHeight="1">
      <c r="A816" s="48"/>
      <c r="B816" s="18" t="s">
        <v>561</v>
      </c>
      <c r="C816" s="28">
        <v>43733</v>
      </c>
      <c r="D816" s="34">
        <v>27029170</v>
      </c>
      <c r="E816" s="30">
        <v>19821392</v>
      </c>
    </row>
    <row r="817" spans="1:5" s="52" customFormat="1" ht="20.100000000000001" customHeight="1">
      <c r="A817" s="48"/>
      <c r="B817" s="18" t="s">
        <v>562</v>
      </c>
      <c r="C817" s="28">
        <v>43734</v>
      </c>
      <c r="D817" s="34">
        <v>44237600</v>
      </c>
      <c r="E817" s="30">
        <v>32440907</v>
      </c>
    </row>
    <row r="818" spans="1:5" s="52" customFormat="1" ht="20.100000000000001" customHeight="1">
      <c r="A818" s="48"/>
      <c r="B818" s="18" t="s">
        <v>563</v>
      </c>
      <c r="C818" s="28">
        <v>43734</v>
      </c>
      <c r="D818" s="34">
        <v>38205200</v>
      </c>
      <c r="E818" s="30">
        <v>28017147</v>
      </c>
    </row>
    <row r="819" spans="1:5" s="52" customFormat="1" ht="20.100000000000001" customHeight="1">
      <c r="A819" s="48"/>
      <c r="B819" s="18" t="s">
        <v>564</v>
      </c>
      <c r="C819" s="28">
        <v>43734</v>
      </c>
      <c r="D819" s="34">
        <v>41048470</v>
      </c>
      <c r="E819" s="30">
        <v>30102212</v>
      </c>
    </row>
    <row r="820" spans="1:5" s="52" customFormat="1" ht="20.100000000000001" customHeight="1">
      <c r="A820" s="48"/>
      <c r="B820" s="18" t="s">
        <v>565</v>
      </c>
      <c r="C820" s="28">
        <v>43734</v>
      </c>
      <c r="D820" s="34">
        <v>8449380</v>
      </c>
      <c r="E820" s="30">
        <v>6196212</v>
      </c>
    </row>
    <row r="821" spans="1:5" s="52" customFormat="1" ht="20.100000000000001" customHeight="1">
      <c r="A821" s="48"/>
      <c r="B821" s="18" t="s">
        <v>565</v>
      </c>
      <c r="C821" s="28">
        <v>43734</v>
      </c>
      <c r="D821" s="34">
        <v>25135000</v>
      </c>
      <c r="E821" s="30">
        <v>18432334</v>
      </c>
    </row>
    <row r="822" spans="1:5" s="52" customFormat="1" ht="20.100000000000001" customHeight="1">
      <c r="A822" s="59"/>
      <c r="B822" s="13" t="s">
        <v>566</v>
      </c>
      <c r="C822" s="7">
        <v>43734</v>
      </c>
      <c r="D822" s="37">
        <v>9899160</v>
      </c>
      <c r="E822" s="26">
        <v>7259384</v>
      </c>
    </row>
    <row r="823" spans="1:5" s="52" customFormat="1" ht="20.100000000000001" customHeight="1">
      <c r="A823" s="48" t="s">
        <v>710</v>
      </c>
      <c r="B823" s="18" t="s">
        <v>567</v>
      </c>
      <c r="C823" s="28">
        <v>43734</v>
      </c>
      <c r="D823" s="34">
        <v>111591350</v>
      </c>
      <c r="E823" s="30">
        <v>81833657</v>
      </c>
    </row>
    <row r="824" spans="1:5" s="52" customFormat="1" ht="20.100000000000001" customHeight="1">
      <c r="A824" s="48"/>
      <c r="B824" s="18" t="s">
        <v>568</v>
      </c>
      <c r="C824" s="28">
        <v>43735</v>
      </c>
      <c r="D824" s="34">
        <v>225611760</v>
      </c>
      <c r="E824" s="30">
        <v>165448624</v>
      </c>
    </row>
    <row r="825" spans="1:5" s="52" customFormat="1" ht="20.100000000000001" customHeight="1">
      <c r="A825" s="48"/>
      <c r="B825" s="18" t="s">
        <v>569</v>
      </c>
      <c r="C825" s="28">
        <v>43735</v>
      </c>
      <c r="D825" s="34">
        <v>27373120</v>
      </c>
      <c r="E825" s="30">
        <v>20073622</v>
      </c>
    </row>
    <row r="826" spans="1:5" s="52" customFormat="1" ht="20.100000000000001" customHeight="1">
      <c r="A826" s="48"/>
      <c r="B826" s="18" t="s">
        <v>570</v>
      </c>
      <c r="C826" s="28">
        <v>43746</v>
      </c>
      <c r="D826" s="34">
        <v>28472920</v>
      </c>
      <c r="E826" s="30">
        <v>21354690</v>
      </c>
    </row>
    <row r="827" spans="1:5" s="52" customFormat="1" ht="20.100000000000001" customHeight="1">
      <c r="A827" s="48"/>
      <c r="B827" s="18" t="s">
        <v>571</v>
      </c>
      <c r="C827" s="28">
        <v>43759</v>
      </c>
      <c r="D827" s="34">
        <v>63345920</v>
      </c>
      <c r="E827" s="30">
        <v>47509440</v>
      </c>
    </row>
    <row r="828" spans="1:5" s="52" customFormat="1" ht="20.100000000000001" customHeight="1">
      <c r="A828" s="48"/>
      <c r="B828" s="18" t="s">
        <v>537</v>
      </c>
      <c r="C828" s="28">
        <v>43780</v>
      </c>
      <c r="D828" s="34">
        <v>1316060</v>
      </c>
      <c r="E828" s="30">
        <v>1008980</v>
      </c>
    </row>
    <row r="829" spans="1:5" s="52" customFormat="1" ht="20.100000000000001" customHeight="1">
      <c r="A829" s="48"/>
      <c r="B829" s="18" t="s">
        <v>572</v>
      </c>
      <c r="C829" s="28">
        <v>43794</v>
      </c>
      <c r="D829" s="34">
        <v>3300000</v>
      </c>
      <c r="E829" s="30">
        <v>2530000</v>
      </c>
    </row>
    <row r="830" spans="1:5" s="52" customFormat="1" ht="20.100000000000001" customHeight="1">
      <c r="A830" s="48"/>
      <c r="B830" s="18" t="s">
        <v>538</v>
      </c>
      <c r="C830" s="28">
        <v>43795</v>
      </c>
      <c r="D830" s="34">
        <v>13271280</v>
      </c>
      <c r="E830" s="30">
        <v>10174648</v>
      </c>
    </row>
    <row r="831" spans="1:5" s="52" customFormat="1" ht="20.100000000000001" customHeight="1">
      <c r="A831" s="48"/>
      <c r="B831" s="18" t="s">
        <v>539</v>
      </c>
      <c r="C831" s="28">
        <v>43795</v>
      </c>
      <c r="D831" s="34">
        <v>92496800</v>
      </c>
      <c r="E831" s="30">
        <v>70914214</v>
      </c>
    </row>
    <row r="832" spans="1:5" s="52" customFormat="1" ht="20.100000000000001" customHeight="1">
      <c r="A832" s="48"/>
      <c r="B832" s="18" t="s">
        <v>540</v>
      </c>
      <c r="C832" s="28">
        <v>43795</v>
      </c>
      <c r="D832" s="34">
        <v>24129600</v>
      </c>
      <c r="E832" s="30">
        <v>18499360</v>
      </c>
    </row>
    <row r="833" spans="1:5" s="52" customFormat="1" ht="20.100000000000001" customHeight="1">
      <c r="A833" s="48"/>
      <c r="B833" s="18" t="s">
        <v>541</v>
      </c>
      <c r="C833" s="28">
        <v>43795</v>
      </c>
      <c r="D833" s="34">
        <v>78019040</v>
      </c>
      <c r="E833" s="30">
        <v>59814598</v>
      </c>
    </row>
    <row r="834" spans="1:5" s="52" customFormat="1" ht="20.100000000000001" customHeight="1">
      <c r="A834" s="48"/>
      <c r="B834" s="18" t="s">
        <v>542</v>
      </c>
      <c r="C834" s="28">
        <v>43795</v>
      </c>
      <c r="D834" s="34">
        <v>5972070</v>
      </c>
      <c r="E834" s="30">
        <v>4578587</v>
      </c>
    </row>
    <row r="835" spans="1:5" s="52" customFormat="1" ht="20.100000000000001" customHeight="1">
      <c r="A835" s="48"/>
      <c r="B835" s="18" t="s">
        <v>659</v>
      </c>
      <c r="C835" s="28">
        <v>43816</v>
      </c>
      <c r="D835" s="34">
        <v>2750000</v>
      </c>
      <c r="E835" s="30">
        <v>2154167</v>
      </c>
    </row>
    <row r="836" spans="1:5" s="52" customFormat="1" ht="20.100000000000001" customHeight="1">
      <c r="A836" s="48"/>
      <c r="B836" s="18" t="s">
        <v>573</v>
      </c>
      <c r="C836" s="28">
        <v>43817</v>
      </c>
      <c r="D836" s="34">
        <v>3742680</v>
      </c>
      <c r="E836" s="30">
        <v>2931766</v>
      </c>
    </row>
    <row r="837" spans="1:5" s="52" customFormat="1" ht="20.100000000000001" customHeight="1">
      <c r="A837" s="48"/>
      <c r="B837" s="18" t="s">
        <v>574</v>
      </c>
      <c r="C837" s="28">
        <v>43817</v>
      </c>
      <c r="D837" s="34">
        <v>2783009</v>
      </c>
      <c r="E837" s="30">
        <v>2180025</v>
      </c>
    </row>
    <row r="838" spans="1:5" s="52" customFormat="1" ht="20.100000000000001" customHeight="1">
      <c r="A838" s="48"/>
      <c r="B838" s="18" t="s">
        <v>569</v>
      </c>
      <c r="C838" s="28">
        <v>43818</v>
      </c>
      <c r="D838" s="34">
        <v>9422600</v>
      </c>
      <c r="E838" s="30">
        <v>7381037</v>
      </c>
    </row>
    <row r="839" spans="1:5" s="52" customFormat="1" ht="20.100000000000001" customHeight="1">
      <c r="A839" s="48"/>
      <c r="B839" s="18" t="s">
        <v>575</v>
      </c>
      <c r="C839" s="28">
        <v>43818</v>
      </c>
      <c r="D839" s="34">
        <v>19404220</v>
      </c>
      <c r="E839" s="30">
        <v>15199973</v>
      </c>
    </row>
    <row r="840" spans="1:5" s="52" customFormat="1" ht="20.100000000000001" customHeight="1">
      <c r="A840" s="48"/>
      <c r="B840" s="18" t="s">
        <v>576</v>
      </c>
      <c r="C840" s="28">
        <v>43819</v>
      </c>
      <c r="D840" s="34">
        <v>32983150</v>
      </c>
      <c r="E840" s="30">
        <v>25836801</v>
      </c>
    </row>
    <row r="841" spans="1:5" s="52" customFormat="1" ht="20.100000000000001" customHeight="1">
      <c r="A841" s="48"/>
      <c r="B841" s="18" t="s">
        <v>577</v>
      </c>
      <c r="C841" s="28">
        <v>43819</v>
      </c>
      <c r="D841" s="34">
        <v>35189000</v>
      </c>
      <c r="E841" s="30">
        <v>27564717</v>
      </c>
    </row>
    <row r="842" spans="1:5" s="52" customFormat="1" ht="20.100000000000001" customHeight="1">
      <c r="A842" s="48"/>
      <c r="B842" s="18" t="s">
        <v>578</v>
      </c>
      <c r="C842" s="28">
        <v>43819</v>
      </c>
      <c r="D842" s="34">
        <v>182685800</v>
      </c>
      <c r="E842" s="30">
        <v>143103877</v>
      </c>
    </row>
    <row r="843" spans="1:5" s="52" customFormat="1" ht="20.100000000000001" customHeight="1">
      <c r="A843" s="48"/>
      <c r="B843" s="18" t="s">
        <v>579</v>
      </c>
      <c r="C843" s="28">
        <v>43822</v>
      </c>
      <c r="D843" s="34">
        <v>100673110</v>
      </c>
      <c r="E843" s="30">
        <v>78860603</v>
      </c>
    </row>
    <row r="844" spans="1:5" s="52" customFormat="1" ht="20.100000000000001" customHeight="1">
      <c r="A844" s="48"/>
      <c r="B844" s="18" t="s">
        <v>580</v>
      </c>
      <c r="C844" s="28">
        <v>43822</v>
      </c>
      <c r="D844" s="34">
        <v>32072260</v>
      </c>
      <c r="E844" s="30">
        <v>25123271</v>
      </c>
    </row>
    <row r="845" spans="1:5" s="52" customFormat="1" ht="20.100000000000001" customHeight="1">
      <c r="A845" s="48"/>
      <c r="B845" s="18" t="s">
        <v>581</v>
      </c>
      <c r="C845" s="28">
        <v>43822</v>
      </c>
      <c r="D845" s="34">
        <v>26140400</v>
      </c>
      <c r="E845" s="30">
        <v>20476647</v>
      </c>
    </row>
    <row r="846" spans="1:5" s="52" customFormat="1" ht="20.100000000000001" customHeight="1">
      <c r="A846" s="48"/>
      <c r="B846" s="18" t="s">
        <v>582</v>
      </c>
      <c r="C846" s="28">
        <v>43822</v>
      </c>
      <c r="D846" s="34">
        <v>34881340</v>
      </c>
      <c r="E846" s="30">
        <v>27323717</v>
      </c>
    </row>
    <row r="847" spans="1:5" s="52" customFormat="1" ht="20.100000000000001" customHeight="1">
      <c r="A847" s="48"/>
      <c r="B847" s="18" t="s">
        <v>583</v>
      </c>
      <c r="C847" s="28">
        <v>43822</v>
      </c>
      <c r="D847" s="34">
        <v>26814010</v>
      </c>
      <c r="E847" s="30">
        <v>21004308</v>
      </c>
    </row>
    <row r="848" spans="1:5" s="52" customFormat="1" ht="20.100000000000001" customHeight="1">
      <c r="A848" s="48"/>
      <c r="B848" s="18" t="s">
        <v>584</v>
      </c>
      <c r="C848" s="28">
        <v>43822</v>
      </c>
      <c r="D848" s="34">
        <v>8847520</v>
      </c>
      <c r="E848" s="30">
        <v>6930558</v>
      </c>
    </row>
    <row r="849" spans="1:5" s="52" customFormat="1" ht="20.100000000000001" customHeight="1">
      <c r="A849" s="48"/>
      <c r="B849" s="18" t="s">
        <v>666</v>
      </c>
      <c r="C849" s="28">
        <v>43942</v>
      </c>
      <c r="D849" s="34">
        <v>9193000</v>
      </c>
      <c r="E849" s="30">
        <v>7814050</v>
      </c>
    </row>
    <row r="850" spans="1:5" s="52" customFormat="1" ht="20.100000000000001" customHeight="1">
      <c r="A850" s="48"/>
      <c r="B850" s="18" t="s">
        <v>678</v>
      </c>
      <c r="C850" s="33">
        <v>43965</v>
      </c>
      <c r="D850" s="36">
        <v>2548000000</v>
      </c>
      <c r="E850" s="30">
        <v>2208266667</v>
      </c>
    </row>
    <row r="851" spans="1:5" s="52" customFormat="1" ht="20.100000000000001" customHeight="1">
      <c r="A851" s="48"/>
      <c r="B851" s="18" t="s">
        <v>667</v>
      </c>
      <c r="C851" s="28">
        <v>44029</v>
      </c>
      <c r="D851" s="34">
        <v>135000000</v>
      </c>
      <c r="E851" s="30">
        <v>121500000</v>
      </c>
    </row>
    <row r="852" spans="1:5" s="52" customFormat="1" ht="20.100000000000001" customHeight="1">
      <c r="A852" s="48"/>
      <c r="B852" s="18" t="s">
        <v>668</v>
      </c>
      <c r="C852" s="28">
        <v>44083</v>
      </c>
      <c r="D852" s="34">
        <v>25135000</v>
      </c>
      <c r="E852" s="30">
        <v>23459334</v>
      </c>
    </row>
    <row r="853" spans="1:5" s="52" customFormat="1" ht="20.100000000000001" customHeight="1">
      <c r="A853" s="48"/>
      <c r="B853" s="18" t="s">
        <v>460</v>
      </c>
      <c r="C853" s="28">
        <v>44091</v>
      </c>
      <c r="D853" s="34">
        <v>9727240</v>
      </c>
      <c r="E853" s="30">
        <v>9078758</v>
      </c>
    </row>
    <row r="854" spans="1:5" s="52" customFormat="1" ht="20.100000000000001" customHeight="1">
      <c r="A854" s="48"/>
      <c r="B854" s="18" t="s">
        <v>428</v>
      </c>
      <c r="C854" s="28">
        <v>44092</v>
      </c>
      <c r="D854" s="34">
        <v>5603469</v>
      </c>
      <c r="E854" s="30">
        <v>5229905</v>
      </c>
    </row>
    <row r="855" spans="1:5" s="52" customFormat="1" ht="20.100000000000001" customHeight="1">
      <c r="A855" s="48"/>
      <c r="B855" s="18" t="s">
        <v>669</v>
      </c>
      <c r="C855" s="33">
        <v>44109</v>
      </c>
      <c r="D855" s="36">
        <v>213950000</v>
      </c>
      <c r="E855" s="30">
        <v>203252500</v>
      </c>
    </row>
    <row r="856" spans="1:5" s="52" customFormat="1" ht="20.100000000000001" customHeight="1">
      <c r="A856" s="48"/>
      <c r="B856" s="18" t="s">
        <v>670</v>
      </c>
      <c r="C856" s="28">
        <v>44110</v>
      </c>
      <c r="D856" s="34">
        <v>108080500</v>
      </c>
      <c r="E856" s="30">
        <v>102676475</v>
      </c>
    </row>
    <row r="857" spans="1:5" s="52" customFormat="1" ht="20.100000000000001" customHeight="1">
      <c r="A857" s="48"/>
      <c r="B857" s="18" t="s">
        <v>671</v>
      </c>
      <c r="C857" s="28">
        <v>44116</v>
      </c>
      <c r="D857" s="34">
        <v>29546690</v>
      </c>
      <c r="E857" s="30">
        <v>28069356</v>
      </c>
    </row>
    <row r="858" spans="1:5" s="52" customFormat="1" ht="20.100000000000001" customHeight="1">
      <c r="A858" s="48"/>
      <c r="B858" s="18" t="s">
        <v>672</v>
      </c>
      <c r="C858" s="33">
        <v>44116</v>
      </c>
      <c r="D858" s="36">
        <v>44392430</v>
      </c>
      <c r="E858" s="31">
        <v>42172809</v>
      </c>
    </row>
    <row r="859" spans="1:5" s="52" customFormat="1" ht="20.100000000000001" customHeight="1">
      <c r="A859" s="48"/>
      <c r="B859" s="18" t="s">
        <v>674</v>
      </c>
      <c r="C859" s="33">
        <v>44116</v>
      </c>
      <c r="D859" s="36">
        <v>56302400</v>
      </c>
      <c r="E859" s="30">
        <v>53487280</v>
      </c>
    </row>
    <row r="860" spans="1:5" s="52" customFormat="1" ht="20.100000000000001" customHeight="1">
      <c r="A860" s="48"/>
      <c r="B860" s="18" t="s">
        <v>673</v>
      </c>
      <c r="C860" s="33">
        <v>44117</v>
      </c>
      <c r="D860" s="36">
        <v>95573320</v>
      </c>
      <c r="E860" s="31">
        <v>90794654</v>
      </c>
    </row>
    <row r="861" spans="1:5" s="52" customFormat="1" ht="20.100000000000001" customHeight="1">
      <c r="A861" s="59"/>
      <c r="B861" s="13" t="s">
        <v>680</v>
      </c>
      <c r="C861" s="7">
        <v>44119</v>
      </c>
      <c r="D861" s="37">
        <v>316800000</v>
      </c>
      <c r="E861" s="26">
        <v>316800000</v>
      </c>
    </row>
    <row r="862" spans="1:5" s="52" customFormat="1" ht="20.100000000000001" customHeight="1">
      <c r="A862" s="48" t="s">
        <v>710</v>
      </c>
      <c r="B862" s="18" t="s">
        <v>675</v>
      </c>
      <c r="C862" s="28">
        <v>44120</v>
      </c>
      <c r="D862" s="22">
        <v>104179540</v>
      </c>
      <c r="E862" s="30">
        <v>98970563</v>
      </c>
    </row>
    <row r="863" spans="1:5" s="52" customFormat="1" ht="20.100000000000001" customHeight="1">
      <c r="A863" s="48"/>
      <c r="B863" s="18" t="s">
        <v>676</v>
      </c>
      <c r="C863" s="28">
        <v>44122</v>
      </c>
      <c r="D863" s="22">
        <v>97150280</v>
      </c>
      <c r="E863" s="30">
        <v>92292766</v>
      </c>
    </row>
    <row r="864" spans="1:5" s="52" customFormat="1" ht="20.100000000000001" customHeight="1">
      <c r="A864" s="48"/>
      <c r="B864" s="18" t="s">
        <v>677</v>
      </c>
      <c r="C864" s="33">
        <v>44125</v>
      </c>
      <c r="D864" s="36">
        <v>16343490</v>
      </c>
      <c r="E864" s="30">
        <v>15526316</v>
      </c>
    </row>
    <row r="865" spans="1:5" s="52" customFormat="1" ht="20.100000000000001" customHeight="1">
      <c r="A865" s="48"/>
      <c r="B865" s="18" t="s">
        <v>679</v>
      </c>
      <c r="C865" s="33">
        <v>44132</v>
      </c>
      <c r="D865" s="36">
        <v>364000000</v>
      </c>
      <c r="E865" s="30">
        <v>345800000</v>
      </c>
    </row>
    <row r="866" spans="1:5" s="52" customFormat="1" ht="20.100000000000001" customHeight="1">
      <c r="A866" s="48"/>
      <c r="B866" s="18" t="s">
        <v>681</v>
      </c>
      <c r="C866" s="33">
        <v>44133</v>
      </c>
      <c r="D866" s="36">
        <v>418756900</v>
      </c>
      <c r="E866" s="30">
        <v>397819055</v>
      </c>
    </row>
    <row r="867" spans="1:5" s="52" customFormat="1" ht="20.100000000000001" customHeight="1">
      <c r="A867" s="48"/>
      <c r="B867" s="18" t="s">
        <v>683</v>
      </c>
      <c r="C867" s="33">
        <v>44162</v>
      </c>
      <c r="D867" s="36">
        <v>232821600</v>
      </c>
      <c r="E867" s="30">
        <v>232821600</v>
      </c>
    </row>
    <row r="868" spans="1:5" s="52" customFormat="1" ht="20.100000000000001" customHeight="1">
      <c r="A868" s="48"/>
      <c r="B868" s="18" t="s">
        <v>682</v>
      </c>
      <c r="C868" s="33">
        <v>44165</v>
      </c>
      <c r="D868" s="36">
        <v>38205200</v>
      </c>
      <c r="E868" s="31">
        <v>36931694</v>
      </c>
    </row>
    <row r="869" spans="1:5" s="52" customFormat="1" ht="20.100000000000001" customHeight="1">
      <c r="A869" s="48"/>
      <c r="B869" s="18" t="s">
        <v>684</v>
      </c>
      <c r="C869" s="33">
        <v>44165</v>
      </c>
      <c r="D869" s="36">
        <v>49264600</v>
      </c>
      <c r="E869" s="30">
        <v>47622447</v>
      </c>
    </row>
    <row r="870" spans="1:5" s="52" customFormat="1" ht="20.100000000000001" customHeight="1">
      <c r="A870" s="48"/>
      <c r="B870" s="18" t="s">
        <v>685</v>
      </c>
      <c r="C870" s="33">
        <v>44180</v>
      </c>
      <c r="D870" s="36">
        <v>47555420</v>
      </c>
      <c r="E870" s="30">
        <v>46762830</v>
      </c>
    </row>
    <row r="871" spans="1:5" s="52" customFormat="1" ht="20.100000000000001" customHeight="1">
      <c r="A871" s="48"/>
      <c r="B871" s="18" t="s">
        <v>686</v>
      </c>
      <c r="C871" s="28">
        <v>44181</v>
      </c>
      <c r="D871" s="22">
        <v>47487050</v>
      </c>
      <c r="E871" s="30">
        <v>46695600</v>
      </c>
    </row>
    <row r="872" spans="1:5" s="52" customFormat="1" ht="20.100000000000001" customHeight="1">
      <c r="A872" s="48"/>
      <c r="B872" s="18" t="s">
        <v>687</v>
      </c>
      <c r="C872" s="28">
        <v>44181</v>
      </c>
      <c r="D872" s="22">
        <v>42910470</v>
      </c>
      <c r="E872" s="30">
        <v>42195296</v>
      </c>
    </row>
    <row r="873" spans="1:5" s="52" customFormat="1" ht="20.100000000000001" customHeight="1">
      <c r="A873" s="48"/>
      <c r="B873" s="18" t="s">
        <v>688</v>
      </c>
      <c r="C873" s="28">
        <v>44181</v>
      </c>
      <c r="D873" s="22">
        <v>52377310</v>
      </c>
      <c r="E873" s="30">
        <v>51504355</v>
      </c>
    </row>
    <row r="874" spans="1:5" s="52" customFormat="1" ht="20.100000000000001" customHeight="1">
      <c r="A874" s="48"/>
      <c r="B874" s="18" t="s">
        <v>689</v>
      </c>
      <c r="C874" s="28">
        <v>44181</v>
      </c>
      <c r="D874" s="22">
        <v>16543850</v>
      </c>
      <c r="E874" s="30">
        <v>16268120</v>
      </c>
    </row>
    <row r="875" spans="1:5" s="52" customFormat="1" ht="20.100000000000001" customHeight="1">
      <c r="A875" s="48"/>
      <c r="B875" s="18" t="s">
        <v>690</v>
      </c>
      <c r="C875" s="28">
        <v>44181</v>
      </c>
      <c r="D875" s="22">
        <v>94292440</v>
      </c>
      <c r="E875" s="30">
        <v>92720900</v>
      </c>
    </row>
    <row r="876" spans="1:5" s="52" customFormat="1" ht="20.100000000000001" customHeight="1">
      <c r="A876" s="48"/>
      <c r="B876" s="18" t="s">
        <v>691</v>
      </c>
      <c r="C876" s="28">
        <v>44181</v>
      </c>
      <c r="D876" s="22">
        <v>24290460</v>
      </c>
      <c r="E876" s="30">
        <v>23885619</v>
      </c>
    </row>
    <row r="877" spans="1:5" s="52" customFormat="1" ht="20.100000000000001" customHeight="1">
      <c r="A877" s="48"/>
      <c r="B877" s="18" t="s">
        <v>692</v>
      </c>
      <c r="C877" s="28">
        <v>44183</v>
      </c>
      <c r="D877" s="22">
        <v>69273100</v>
      </c>
      <c r="E877" s="30">
        <v>68118549</v>
      </c>
    </row>
    <row r="878" spans="1:5" s="52" customFormat="1" ht="20.100000000000001" customHeight="1">
      <c r="A878" s="48"/>
      <c r="B878" s="18" t="s">
        <v>693</v>
      </c>
      <c r="C878" s="28">
        <v>44183</v>
      </c>
      <c r="D878" s="22">
        <v>252000000</v>
      </c>
      <c r="E878" s="30">
        <v>252000000</v>
      </c>
    </row>
    <row r="879" spans="1:5" s="52" customFormat="1" ht="20.100000000000001" customHeight="1">
      <c r="A879" s="48"/>
      <c r="B879" s="18" t="s">
        <v>696</v>
      </c>
      <c r="C879" s="28">
        <v>44186</v>
      </c>
      <c r="D879" s="22">
        <v>49717030</v>
      </c>
      <c r="E879" s="30">
        <v>48888413</v>
      </c>
    </row>
    <row r="880" spans="1:5" s="52" customFormat="1" ht="20.100000000000001" customHeight="1">
      <c r="A880" s="48"/>
      <c r="B880" s="18" t="s">
        <v>660</v>
      </c>
      <c r="C880" s="28">
        <v>44187</v>
      </c>
      <c r="D880" s="22">
        <v>9651840</v>
      </c>
      <c r="E880" s="30">
        <v>9490976</v>
      </c>
    </row>
    <row r="881" spans="1:5" s="52" customFormat="1" ht="20.100000000000001" customHeight="1">
      <c r="A881" s="48"/>
      <c r="B881" s="18" t="s">
        <v>661</v>
      </c>
      <c r="C881" s="28">
        <v>44187</v>
      </c>
      <c r="D881" s="34">
        <v>39009520</v>
      </c>
      <c r="E881" s="30">
        <v>38359362</v>
      </c>
    </row>
    <row r="882" spans="1:5" s="52" customFormat="1" ht="20.100000000000001" customHeight="1">
      <c r="A882" s="48"/>
      <c r="B882" s="18" t="s">
        <v>662</v>
      </c>
      <c r="C882" s="28">
        <v>44187</v>
      </c>
      <c r="D882" s="34">
        <v>19002060</v>
      </c>
      <c r="E882" s="30">
        <v>18685359</v>
      </c>
    </row>
    <row r="883" spans="1:5" s="52" customFormat="1" ht="20.100000000000001" customHeight="1">
      <c r="A883" s="48"/>
      <c r="B883" s="18" t="s">
        <v>661</v>
      </c>
      <c r="C883" s="28">
        <v>44187</v>
      </c>
      <c r="D883" s="34">
        <v>38004120</v>
      </c>
      <c r="E883" s="30">
        <v>37370718</v>
      </c>
    </row>
    <row r="884" spans="1:5" s="52" customFormat="1" ht="20.100000000000001" customHeight="1">
      <c r="A884" s="48"/>
      <c r="B884" s="18" t="s">
        <v>662</v>
      </c>
      <c r="C884" s="28">
        <v>44187</v>
      </c>
      <c r="D884" s="34">
        <v>21314480</v>
      </c>
      <c r="E884" s="30">
        <v>20959239</v>
      </c>
    </row>
    <row r="885" spans="1:5" s="52" customFormat="1" ht="20.100000000000001" customHeight="1">
      <c r="A885" s="48"/>
      <c r="B885" s="18" t="s">
        <v>697</v>
      </c>
      <c r="C885" s="28">
        <v>44187</v>
      </c>
      <c r="D885" s="22">
        <v>158290170</v>
      </c>
      <c r="E885" s="30">
        <v>155652001</v>
      </c>
    </row>
    <row r="886" spans="1:5" s="52" customFormat="1" ht="20.100000000000001" customHeight="1">
      <c r="A886" s="48"/>
      <c r="B886" s="18" t="s">
        <v>698</v>
      </c>
      <c r="C886" s="33">
        <v>44187</v>
      </c>
      <c r="D886" s="36">
        <v>199069200</v>
      </c>
      <c r="E886" s="30">
        <v>195751380</v>
      </c>
    </row>
    <row r="887" spans="1:5" s="52" customFormat="1" ht="20.100000000000001" customHeight="1">
      <c r="A887" s="48"/>
      <c r="B887" s="18" t="s">
        <v>699</v>
      </c>
      <c r="C887" s="33">
        <v>44187</v>
      </c>
      <c r="D887" s="36">
        <v>169872380</v>
      </c>
      <c r="E887" s="30">
        <v>167041174</v>
      </c>
    </row>
    <row r="888" spans="1:5" s="52" customFormat="1" ht="20.100000000000001" customHeight="1">
      <c r="A888" s="48"/>
      <c r="B888" s="18" t="s">
        <v>700</v>
      </c>
      <c r="C888" s="33">
        <v>44187</v>
      </c>
      <c r="D888" s="36">
        <v>124750030</v>
      </c>
      <c r="E888" s="30">
        <v>122670863</v>
      </c>
    </row>
    <row r="889" spans="1:5" s="52" customFormat="1" ht="20.100000000000001" customHeight="1">
      <c r="A889" s="48"/>
      <c r="B889" s="18" t="s">
        <v>701</v>
      </c>
      <c r="C889" s="28">
        <v>44187</v>
      </c>
      <c r="D889" s="22">
        <v>114895500</v>
      </c>
      <c r="E889" s="30">
        <v>112980575</v>
      </c>
    </row>
    <row r="890" spans="1:5" s="52" customFormat="1" ht="20.100000000000001" customHeight="1">
      <c r="A890" s="48"/>
      <c r="B890" s="18" t="s">
        <v>703</v>
      </c>
      <c r="C890" s="33">
        <v>44187</v>
      </c>
      <c r="D890" s="36">
        <v>160874450</v>
      </c>
      <c r="E890" s="30">
        <v>158193210</v>
      </c>
    </row>
    <row r="891" spans="1:5" s="52" customFormat="1" ht="20.100000000000001" customHeight="1">
      <c r="A891" s="48"/>
      <c r="B891" s="18" t="s">
        <v>704</v>
      </c>
      <c r="C891" s="33">
        <v>44187</v>
      </c>
      <c r="D891" s="36">
        <v>113107500</v>
      </c>
      <c r="E891" s="30">
        <v>111222375</v>
      </c>
    </row>
    <row r="892" spans="1:5" s="52" customFormat="1" ht="20.100000000000001" customHeight="1">
      <c r="A892" s="48"/>
      <c r="B892" s="18" t="s">
        <v>705</v>
      </c>
      <c r="C892" s="28">
        <v>44187</v>
      </c>
      <c r="D892" s="34">
        <v>69674220</v>
      </c>
      <c r="E892" s="30">
        <v>68512983</v>
      </c>
    </row>
    <row r="893" spans="1:5" s="52" customFormat="1" ht="20.100000000000001" customHeight="1">
      <c r="A893" s="48"/>
      <c r="B893" s="18" t="s">
        <v>708</v>
      </c>
      <c r="C893" s="33">
        <v>44187</v>
      </c>
      <c r="D893" s="36">
        <v>155093480</v>
      </c>
      <c r="E893" s="30">
        <v>152508589</v>
      </c>
    </row>
    <row r="894" spans="1:5" s="52" customFormat="1" ht="20.100000000000001" customHeight="1">
      <c r="A894" s="48"/>
      <c r="B894" s="18" t="s">
        <v>663</v>
      </c>
      <c r="C894" s="28">
        <v>44188</v>
      </c>
      <c r="D894" s="34">
        <v>97523800</v>
      </c>
      <c r="E894" s="30">
        <v>95898404</v>
      </c>
    </row>
    <row r="895" spans="1:5" s="52" customFormat="1" ht="20.100000000000001" customHeight="1">
      <c r="A895" s="48"/>
      <c r="B895" s="18" t="s">
        <v>694</v>
      </c>
      <c r="C895" s="33">
        <v>44188</v>
      </c>
      <c r="D895" s="36">
        <v>53487500</v>
      </c>
      <c r="E895" s="30">
        <v>52596042</v>
      </c>
    </row>
    <row r="896" spans="1:5" s="52" customFormat="1" ht="20.100000000000001" customHeight="1">
      <c r="A896" s="48"/>
      <c r="B896" s="18" t="s">
        <v>695</v>
      </c>
      <c r="C896" s="33">
        <v>44188</v>
      </c>
      <c r="D896" s="36">
        <v>135000000</v>
      </c>
      <c r="E896" s="30">
        <v>132750000</v>
      </c>
    </row>
    <row r="897" spans="1:6" s="52" customFormat="1" ht="20.100000000000001" customHeight="1">
      <c r="A897" s="48"/>
      <c r="B897" s="18" t="s">
        <v>702</v>
      </c>
      <c r="C897" s="28">
        <v>44188</v>
      </c>
      <c r="D897" s="22">
        <v>49126290</v>
      </c>
      <c r="E897" s="30">
        <v>48307519</v>
      </c>
    </row>
    <row r="898" spans="1:6" s="52" customFormat="1" ht="20.100000000000001" customHeight="1">
      <c r="A898" s="48"/>
      <c r="B898" s="18" t="s">
        <v>706</v>
      </c>
      <c r="C898" s="33">
        <v>44188</v>
      </c>
      <c r="D898" s="36">
        <v>592352080</v>
      </c>
      <c r="E898" s="30">
        <v>582479546</v>
      </c>
    </row>
    <row r="899" spans="1:6" s="52" customFormat="1" ht="20.100000000000001" customHeight="1">
      <c r="A899" s="48"/>
      <c r="B899" s="18" t="s">
        <v>664</v>
      </c>
      <c r="C899" s="28">
        <v>44193</v>
      </c>
      <c r="D899" s="34">
        <v>42335380</v>
      </c>
      <c r="E899" s="30">
        <v>41629791</v>
      </c>
    </row>
    <row r="900" spans="1:6" s="52" customFormat="1" ht="20.100000000000001" customHeight="1">
      <c r="A900" s="59"/>
      <c r="B900" s="13" t="s">
        <v>665</v>
      </c>
      <c r="C900" s="7">
        <v>44193</v>
      </c>
      <c r="D900" s="37">
        <v>97986280</v>
      </c>
      <c r="E900" s="26">
        <v>96353176</v>
      </c>
    </row>
    <row r="901" spans="1:6" s="52" customFormat="1" ht="20.100000000000001" customHeight="1">
      <c r="A901" s="48" t="s">
        <v>710</v>
      </c>
      <c r="B901" s="18" t="s">
        <v>707</v>
      </c>
      <c r="C901" s="33">
        <v>44195</v>
      </c>
      <c r="D901" s="36">
        <v>352244119</v>
      </c>
      <c r="E901" s="30">
        <v>352244119</v>
      </c>
    </row>
    <row r="902" spans="1:6" s="52" customFormat="1" ht="20.100000000000001" customHeight="1">
      <c r="A902" s="48"/>
      <c r="B902" s="18" t="s">
        <v>707</v>
      </c>
      <c r="C902" s="41">
        <v>44195</v>
      </c>
      <c r="D902" s="35">
        <v>589170855</v>
      </c>
      <c r="E902" s="42">
        <v>589170855</v>
      </c>
    </row>
    <row r="903" spans="1:6" s="52" customFormat="1" ht="20.100000000000001" customHeight="1">
      <c r="A903" s="40"/>
      <c r="B903" s="63" t="s">
        <v>7</v>
      </c>
      <c r="C903" s="64"/>
      <c r="D903" s="56">
        <f>SUM(D662:D902)</f>
        <v>38560019973</v>
      </c>
      <c r="E903" s="56">
        <f>SUM(E662:E902)</f>
        <v>12969397474</v>
      </c>
      <c r="F903" s="53"/>
    </row>
    <row r="904" spans="1:6">
      <c r="A904" s="65" t="s">
        <v>169</v>
      </c>
      <c r="B904" s="66"/>
      <c r="C904" s="67"/>
      <c r="D904" s="50">
        <f>SUMIF($B$4:$B$903,"소       계",D$4:D$903)</f>
        <v>67488644990</v>
      </c>
      <c r="E904" s="50">
        <f>SUMIF($B$4:$B$903,"소       계",E$4:E$903)</f>
        <v>33567061816</v>
      </c>
    </row>
    <row r="905" spans="1:6">
      <c r="D905" s="9"/>
      <c r="E905" s="9"/>
    </row>
  </sheetData>
  <sortState ref="B662:E902">
    <sortCondition ref="C662:C902"/>
  </sortState>
  <mergeCells count="7">
    <mergeCell ref="B903:C903"/>
    <mergeCell ref="A904:C904"/>
    <mergeCell ref="A1:E1"/>
    <mergeCell ref="B6:C6"/>
    <mergeCell ref="B659:C659"/>
    <mergeCell ref="B629:C629"/>
    <mergeCell ref="B661:C66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85" fitToHeight="0" orientation="portrait" r:id="rId1"/>
  <rowBreaks count="15" manualBreakCount="15">
    <brk id="42" max="4" man="1"/>
    <brk id="81" max="4" man="1"/>
    <brk id="276" max="4" man="1"/>
    <brk id="315" max="4" man="1"/>
    <brk id="354" max="4" man="1"/>
    <brk id="432" max="4" man="1"/>
    <brk id="471" max="4" man="1"/>
    <brk id="510" max="4" man="1"/>
    <brk id="549" max="4" man="1"/>
    <brk id="588" max="4" man="1"/>
    <brk id="627" max="4" man="1"/>
    <brk id="666" max="4" man="1"/>
    <brk id="705" max="4" man="1"/>
    <brk id="744" max="4" man="1"/>
    <brk id="861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자산관리 현황</vt:lpstr>
      <vt:lpstr>'자산관리 현황'!Print_Area</vt:lpstr>
      <vt:lpstr>'자산관리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2021-01-25T04:20:26Z</cp:lastPrinted>
  <dcterms:created xsi:type="dcterms:W3CDTF">2015-09-22T05:38:00Z</dcterms:created>
  <dcterms:modified xsi:type="dcterms:W3CDTF">2021-01-25T04:20:30Z</dcterms:modified>
</cp:coreProperties>
</file>