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IPA\Desktop\24년_자산관리_현황.xlsx\2025년\"/>
    </mc:Choice>
  </mc:AlternateContent>
  <xr:revisionPtr revIDLastSave="0" documentId="13_ncr:1_{E6B59E19-2EE9-487D-A393-627943E6C837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23년 자산관리현황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'23년 자산관리현황'!$B$4:$F$859</definedName>
    <definedName name="ddd">#REF!</definedName>
    <definedName name="dkf">#REF!</definedName>
    <definedName name="is..12월예상">[1]항목!$B$242</definedName>
    <definedName name="ppp">#REF!</definedName>
    <definedName name="pppp">#REF!</definedName>
    <definedName name="_xlnm.Print_Area" localSheetId="0">'23년 자산관리현황'!$B$1:$F$859</definedName>
    <definedName name="Print_tiles">#REF!</definedName>
    <definedName name="_xlnm.Print_Titles">#REF!</definedName>
    <definedName name="rksk">#REF!</definedName>
    <definedName name="RLA">[2]항목!$B$242</definedName>
    <definedName name="RTL">[2]항목!$B$2</definedName>
    <definedName name="결산기초자료">#REF!</definedName>
    <definedName name="계정과목">[3]종합!$B$10:$B$89</definedName>
    <definedName name="ㅁㅁ">[4]항목!$B$2</definedName>
    <definedName name="선가2">#REF!</definedName>
    <definedName name="선수금리스트">#REF!</definedName>
    <definedName name="선수금잔액">#REF!</definedName>
    <definedName name="손익">[5]항목!$B$2</definedName>
    <definedName name="수주명세서">#REF!</definedName>
    <definedName name="유형자산_정부보조금">#REF!</definedName>
    <definedName name="ㅌㅇ화선도">#REF!</definedName>
    <definedName name="통화선도1">#REF!</definedName>
    <definedName name="퇴직급여1">#REF!</definedName>
    <definedName name="ㅎㅎ">[6]항목!$B$242</definedName>
    <definedName name="ㅎㅎㅎ">[6]항목!$B$2</definedName>
    <definedName name="항목끝">[4]항목!$B$242</definedName>
    <definedName name="항목시작">[4]항목!$B$2</definedName>
    <definedName name="ㅣㅛㅛ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58" i="1" l="1"/>
  <c r="E858" i="1"/>
  <c r="F632" i="1"/>
  <c r="E632" i="1"/>
  <c r="F501" i="1"/>
  <c r="E501" i="1"/>
  <c r="E479" i="1"/>
  <c r="F479" i="1"/>
  <c r="F8" i="1" l="1"/>
  <c r="F859" i="1" s="1"/>
  <c r="E8" i="1"/>
  <c r="F11" i="1"/>
  <c r="E11" i="1"/>
  <c r="E859" i="1" l="1"/>
</calcChain>
</file>

<file path=xl/sharedStrings.xml><?xml version="1.0" encoding="utf-8"?>
<sst xmlns="http://schemas.openxmlformats.org/spreadsheetml/2006/main" count="870" uniqueCount="728">
  <si>
    <t>( 단위 : 원 )</t>
  </si>
  <si>
    <t>구 분</t>
    <phoneticPr fontId="4" type="noConversion"/>
  </si>
  <si>
    <t xml:space="preserve">소      계 </t>
    <phoneticPr fontId="3" type="noConversion"/>
  </si>
  <si>
    <t>토지</t>
    <phoneticPr fontId="4" type="noConversion"/>
  </si>
  <si>
    <t>건물</t>
    <phoneticPr fontId="3" type="noConversion"/>
  </si>
  <si>
    <t>세종 집현중앙로 79</t>
  </si>
  <si>
    <t>차량운반구</t>
    <phoneticPr fontId="3" type="noConversion"/>
  </si>
  <si>
    <t>쏘나타 하이브리드(64오 0273)</t>
  </si>
  <si>
    <t>올뉴카니발(71너 9997)</t>
  </si>
  <si>
    <t>비품</t>
    <phoneticPr fontId="3" type="noConversion"/>
  </si>
  <si>
    <t>노트북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</si>
  <si>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</si>
  <si>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</si>
  <si>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</si>
  <si>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</si>
  <si>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빔프로젝터(Epson, EB-1960)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</si>
  <si>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</si>
  <si>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</si>
  <si>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</si>
  <si>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</si>
  <si>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판교R&amp;D특화센터_의자(파트라, C5712P)</t>
  </si>
  <si>
    <t>판교R&amp;D특화센터_의자(파트라, CG4343AM)</t>
  </si>
  <si>
    <t>판교R&amp;D특화센터_책상(토템, TXD0012-EP 외)</t>
  </si>
  <si>
    <t>판교R&amp;D특화센터_캐비닛(토템, TXC8032)</t>
  </si>
  <si>
    <t>판교R&amp;D특화센터_탁자 외(토템, NHR0182 외)</t>
  </si>
  <si>
    <t>판교R&amp;D특화센터_비디오프로젝터(Panasonic, PT-VW530)</t>
  </si>
  <si>
    <t>판교R&amp;D특화센터_전자화이트보드(CSU-84RUT 외)</t>
  </si>
  <si>
    <t>판교R&amp;D특화센터_비디오프로젝터(Panasonic, PT-VX420)</t>
  </si>
  <si>
    <t>판교R&amp;D특화센터_전자교탁(UIT-D22GF1)</t>
  </si>
  <si>
    <t>운영서버(Fujitsu, DE/RX3540M1)</t>
  </si>
  <si>
    <t>노트북(LG, CN/15Z960-GP70KN)</t>
  </si>
  <si>
    <t>레이저프린터(HP, LaserJet Enterprise M553dn)</t>
  </si>
  <si>
    <t>데스크탑(성주컴텍, TD200-GS32S)</t>
  </si>
  <si>
    <t>문서세단기(대진코스탈, KS-9310SCN)</t>
  </si>
  <si>
    <t>에어컨(삼성, AP08J7194EA 외)</t>
  </si>
  <si>
    <t>수도권평가부_캐비닛(토템, TXC8062B)</t>
  </si>
  <si>
    <t>노트북(한성, HGN5-HS30F22UV0)</t>
  </si>
  <si>
    <t>캐비닛(토템, GMC505)</t>
  </si>
  <si>
    <t>책상(토템, GMD020)</t>
  </si>
  <si>
    <t>사물함(토템, GMC555)</t>
  </si>
  <si>
    <t>소파(토템, TLS2001)</t>
  </si>
  <si>
    <t>책장(토템, GMC805G)</t>
  </si>
  <si>
    <t>이동형파일서랍(토템, GMD303/GMD304)</t>
  </si>
  <si>
    <t>캐비닛(하이파오피스, HXC801)</t>
  </si>
  <si>
    <t>캐비닛(하이파오피스, EHSC805D)</t>
  </si>
  <si>
    <t>책장(토템, TXC805G)</t>
  </si>
  <si>
    <t>회의용 탁자(토템, NHR102)</t>
  </si>
  <si>
    <t>책상(토템, NHD0318L/R)</t>
  </si>
  <si>
    <t>캐비닛(토템, TXDC082)</t>
  </si>
  <si>
    <t>로커(토템, TXC555)</t>
  </si>
  <si>
    <t>작업용의자(파트라, C5311-IL)</t>
  </si>
  <si>
    <t>접이식의자(파트라, CG4343AM)</t>
  </si>
  <si>
    <t>모니터(레드스톤, RDS-240L)</t>
  </si>
  <si>
    <t>데스크탑(레드스톤, VITO RMS-767SK3)</t>
  </si>
  <si>
    <t>패널시스템용칸막이(선명테크, ED65-1012 외)</t>
  </si>
  <si>
    <t>패널시스템용칸막이(에스스페이스, SPS BB1280 외)</t>
  </si>
  <si>
    <t>OA칸막이(퍼시스, 파티션)</t>
  </si>
  <si>
    <t>작업용의자(애니체, MOTION600)</t>
  </si>
  <si>
    <t>홍보용시설(퍼시스, 맞춤제작)</t>
  </si>
  <si>
    <t>라운지용의자(애니체, YA-L10)</t>
  </si>
  <si>
    <t>공기청정기(디케이, DAP-834NAWG)</t>
  </si>
  <si>
    <t>모니터(레드스톤, RDS-240H)</t>
  </si>
  <si>
    <t>테스크탑(티원엘에스, DGS-74HS3PC)</t>
  </si>
  <si>
    <t>데스크탑(티원엘에스, DGS-74HS3PC)</t>
  </si>
  <si>
    <t>패널시스템용칸막이(세계로, MAS2212 외)</t>
  </si>
  <si>
    <t>직원용 관사 사무용 가구(트리쉐이드 1303동 2101호)</t>
  </si>
  <si>
    <t>이동형 에어컨(신일산업, SMA-D1200F)</t>
  </si>
  <si>
    <t>소파(한샘아이디, SPF105S)</t>
  </si>
  <si>
    <t>패널시스템용칸막이(세계로, FLFF0818 외)</t>
  </si>
  <si>
    <t>응접탁자(아모스아인스가구, ACEO-713)</t>
  </si>
  <si>
    <t>플로터프린터(Epson, JP/SC-T3140)</t>
  </si>
  <si>
    <t>모니터(레드스톤, RDS-240PV)</t>
  </si>
  <si>
    <t>대민정보시스템 통합운영 1단계 항온항습기(덕산코트랜, DS-BA-200U)</t>
  </si>
  <si>
    <t>데스크탑(티원엘에스, DGS-78TSS5PC)</t>
  </si>
  <si>
    <t>노트북(HP, Probook 450 G5)</t>
  </si>
  <si>
    <t>모니터(레드스톤, RDS-240PAIO)</t>
  </si>
  <si>
    <t>노트북(삼보, N5700-G700-PU02)</t>
  </si>
  <si>
    <t>미세먼지측정기(TROTEC, BQ20)</t>
  </si>
  <si>
    <t>심장충격기(라디안큐바이오, HeartGuardian)</t>
  </si>
  <si>
    <t>데스크탑(레드스톤, Mercury M2F-H1S2PE)</t>
  </si>
  <si>
    <t>책상(캠퍼스라인, CLHAD-1680EL)</t>
  </si>
  <si>
    <t>모니터(컴트리, CWE240F)</t>
  </si>
  <si>
    <t>레이저프린터(HP, LaserJet Enterprise CP5225dn)</t>
  </si>
  <si>
    <t>비디오프로젝터(Epson, EB-X500KG)</t>
  </si>
  <si>
    <t>작업용의자(시디즈, E500FP 외)</t>
  </si>
  <si>
    <t>텔레비전(대우전자, DW-65S3GMU)</t>
  </si>
  <si>
    <t>데스크탑(레드스톤,Mercury-M97-F2H1S2K50)</t>
  </si>
  <si>
    <t>작업용의자(애니체, MOTION1000)</t>
  </si>
  <si>
    <t>모니터(컴트리, CT2401HEB)</t>
  </si>
  <si>
    <t>이동형서랍(나누리가구, NASR03)</t>
  </si>
  <si>
    <t>모니터(엘지전자, 34WN650)</t>
  </si>
  <si>
    <t>시스템에어컨(삼성전자, AM220HXVGHC1)</t>
  </si>
  <si>
    <t>데스크톱(TMD-B71915, Intel Core i7 12700)</t>
  </si>
  <si>
    <t>판교R&amp;D특화센터 화상회의실 전기공사</t>
  </si>
  <si>
    <t>판교R&amp;D특화센터 화상회의실 인테리어 사인물 맞춤제작공사</t>
  </si>
  <si>
    <t>판교R&amp;D특화센터 화상회의실 인테리어 공사</t>
  </si>
  <si>
    <r>
      <rPr>
        <b/>
        <sz val="11"/>
        <color theme="1"/>
        <rFont val="HY신명조"/>
        <family val="1"/>
        <charset val="129"/>
      </rPr>
      <t>자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HY신명조"/>
        <family val="1"/>
        <charset val="129"/>
      </rPr>
      <t>산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HY신명조"/>
        <family val="1"/>
        <charset val="129"/>
      </rPr>
      <t>명</t>
    </r>
    <phoneticPr fontId="4" type="noConversion"/>
  </si>
  <si>
    <r>
      <rPr>
        <b/>
        <sz val="11"/>
        <color theme="1"/>
        <rFont val="HY신명조"/>
        <family val="1"/>
        <charset val="129"/>
      </rPr>
      <t>취득일자</t>
    </r>
    <phoneticPr fontId="3" type="noConversion"/>
  </si>
  <si>
    <r>
      <rPr>
        <b/>
        <sz val="11"/>
        <color theme="1"/>
        <rFont val="HY신명조"/>
        <family val="1"/>
        <charset val="129"/>
      </rPr>
      <t>기말잔액</t>
    </r>
  </si>
  <si>
    <r>
      <rPr>
        <sz val="11"/>
        <color theme="1"/>
        <rFont val="HY신명조"/>
        <family val="1"/>
        <charset val="129"/>
      </rPr>
      <t>세종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HY신명조"/>
        <family val="1"/>
        <charset val="129"/>
      </rPr>
      <t>집현중앙로</t>
    </r>
    <r>
      <rPr>
        <sz val="11"/>
        <color theme="1"/>
        <rFont val="Arial"/>
        <family val="2"/>
      </rPr>
      <t xml:space="preserve"> 79</t>
    </r>
    <phoneticPr fontId="3" type="noConversion"/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</si>
  <si>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</si>
  <si>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</si>
  <si>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</si>
  <si>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</si>
  <si>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</si>
  <si>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</si>
  <si>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</si>
  <si>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</si>
  <si>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</si>
  <si>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</si>
  <si>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</si>
  <si>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</si>
  <si>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</si>
  <si>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</si>
  <si>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</si>
  <si>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</si>
  <si>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</si>
  <si>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</si>
  <si>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WaterWall(100개),Winpro10MVL(10개)</t>
  </si>
  <si>
    <t>예산회계시스템(MIS) 예산모듈 기능개선</t>
  </si>
  <si>
    <t>한컴오피스 NEO한글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</si>
  <si>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</si>
  <si>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</si>
  <si>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</si>
  <si>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</si>
  <si>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</si>
  <si>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그룹웨어 사용자 라이선스(HANDY GW 8.3)</t>
  </si>
  <si>
    <t>WAS모니터링 솔루션 라이선스</t>
  </si>
  <si>
    <t>보안USB 관리솔루션 라이선스(V3.1)</t>
  </si>
  <si>
    <t>GATEONE-TM Node License</t>
  </si>
  <si>
    <t>MS Office Standard 2016</t>
  </si>
  <si>
    <t>한컴오피스 2018</t>
  </si>
  <si>
    <t>웹메일 소프트웨어(Ayersrock Mail 6.0)</t>
  </si>
  <si>
    <t>PDF 뷰어 라이선스(StreamDocs V1.0))</t>
  </si>
  <si>
    <t>알PDF(V2.0)</t>
  </si>
  <si>
    <t>정보보안 소프트웨어(Windows Pro 10)</t>
  </si>
  <si>
    <t>MS-Office Standard2007</t>
  </si>
  <si>
    <t>한컴오피스 한글 2010 SE 플러스</t>
  </si>
  <si>
    <t>MS-Ofiice 2010 standard</t>
  </si>
  <si>
    <t>예산회계시스템(MIS) 급여모듈 기능개선</t>
  </si>
  <si>
    <t>온라인구매지원시스템</t>
  </si>
  <si>
    <t>통합사업관리시스템</t>
  </si>
  <si>
    <t>개발비(예비비)자체</t>
  </si>
  <si>
    <t>온라인교육시스템</t>
  </si>
  <si>
    <t>원내시스템고도화</t>
  </si>
  <si>
    <t>정보화사업관리시스템</t>
  </si>
  <si>
    <t>침입차단시스템</t>
  </si>
  <si>
    <t>R&amp;D사업 클린평가시스템</t>
  </si>
  <si>
    <t>클라우드컴퓨팅 기반 경영혁신플랫폼개발(잔금)</t>
  </si>
  <si>
    <t>원문정보공개 연계시스템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</si>
  <si>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</si>
  <si>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</si>
  <si>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</si>
  <si>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</si>
  <si>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클라우드컴퓨팅 기반 경영혁신플랫폼개발(선급금)</t>
  </si>
  <si>
    <t>원내정보시스템고도화(Elevisor fof SYSMON)</t>
  </si>
  <si>
    <t>SMTECH 성과관리시스템 고도화(선급금)</t>
  </si>
  <si>
    <t>R&amp;D 경영정보시스템 연계 구축(선급금)</t>
  </si>
  <si>
    <t>경영혁신플랫폼 관제 모니터링 및 개인정보솔루션</t>
  </si>
  <si>
    <t>악성코드 분석탐지 시스템(한국정보시스템)</t>
  </si>
  <si>
    <t>사이버보안종합관리시스템(선급금)</t>
  </si>
  <si>
    <t>경영혁신플랫폼 보안솔루션(IPScan XE)</t>
  </si>
  <si>
    <t>경영혁신플랫폼 네트워크스위치(Cisco)</t>
  </si>
  <si>
    <t>경영혁신플랫폼 파일시스템(Netcruz)</t>
  </si>
  <si>
    <t>판교R&amp;D특화센터_종합정보시스템 구축용역(선급금)</t>
  </si>
  <si>
    <t>사이버보안관제시스템 고도화(방화벽 장치)</t>
  </si>
  <si>
    <t>네트워크 보안 이중화 장비(예산분할)</t>
  </si>
  <si>
    <t>대민정보시스템 통합운영 1단계 구축용역(선급금)</t>
  </si>
  <si>
    <t>대민정보시스템 통합운영 1단계 L3스위치(WS-C3650)</t>
  </si>
  <si>
    <t>대민정보시스템 통합운영 1단계 웹방화벽(WIWAF-2000)</t>
  </si>
  <si>
    <t>대민정보시스템 통합운영 1단계 검색솔루션(XTEN V4.0)</t>
  </si>
  <si>
    <t>대민정보시스템 통합운영 1단계 리포팅툴(CLIP V4.0)</t>
  </si>
  <si>
    <t>대민정보시스템 통합운영 1단계 문서위변조방지솔루션(SAFER V2.5)</t>
  </si>
  <si>
    <t>대민정보시스템 통합운영 1단계 대용량파일전송(INNORIX 플랫폼 V9.0)</t>
  </si>
  <si>
    <t>대민정보시스템 통합운영 1단계 연계솔루션(MESIM Indigo ESB V2.5)</t>
  </si>
  <si>
    <t>대민정보시스템 통합운영 1단계 보안인증서(PKI Web V3.5)</t>
  </si>
  <si>
    <t>대민정보시스템 통합운영 1단계 DB암호화솔루션(Damo V3.0)</t>
  </si>
  <si>
    <t>대민정보시스템 통합운영 1단계 키보드보안(nProtect V1.0)</t>
  </si>
  <si>
    <t>대민정보시스템 통합운영 1단계 서버보안(Secuve TOS V5.0)</t>
  </si>
  <si>
    <t>대민정보시스템 통합운영 1단계 WEB솔루션(WebtoB V4.1)</t>
  </si>
  <si>
    <t>대민정보시스템 통합운영 1단계 WAS솔루션(JEUS V7.0)</t>
  </si>
  <si>
    <t>대민정보시스템 통합운영 1단계 DBMS(Tibero V5.0)</t>
  </si>
  <si>
    <t>대민정보시스템 통합운영 1단계 백업솔루션(BackupXcelerator V3.0)</t>
  </si>
  <si>
    <t>사이버보안관제시스템 상시 웹 취약점 점검 솔루션</t>
  </si>
  <si>
    <t>SMTECH 대시보드 차트통계(Crownix Chart V2.0)</t>
  </si>
  <si>
    <t>원내정보시스템고도화(서버장비 디스크)</t>
  </si>
  <si>
    <t>원내정보시스템고도화(서버장비 메모리)</t>
  </si>
  <si>
    <t>대민정보시스템 통합운영 1단계 기록관리(DB-i V3.3)</t>
  </si>
  <si>
    <t>대민정보시스템 통합운영 1단계 통합로그관리(Anymon PLUS V3.0)</t>
  </si>
  <si>
    <t>대민정보시스템 통합운영 1단계 로그스토리지(Splentec Storage V4.1)</t>
  </si>
  <si>
    <t>대민정보시스템 통합운영 1단계 통합계정관리(iGRIFFIN V1.0)</t>
  </si>
  <si>
    <t>대민정보시스템 통합운영 1단계 인프라취약점솔루션(SmartGuard V2.0)</t>
  </si>
  <si>
    <t>대민정보시스템 통합운영 1단계 화면캡처방지솔루션(FSW Enterprise V3.5 )</t>
  </si>
  <si>
    <t>대민정보시스템 통합운영 1단계 개인정보검색솔루션(서버필터 V2.0)</t>
  </si>
  <si>
    <t>대민정보시스템 통합운영 1단계 웹쉘탐지솔루션(ShellCop V2.0)</t>
  </si>
  <si>
    <t>SMTECH 방화벽 솔루션(SECUI TMS V3.1)</t>
  </si>
  <si>
    <t>SMTECH 방화벽 솔루션(SECUI MFI 4100 외)</t>
  </si>
  <si>
    <t>스마트공장 1번가 구축용역(잔금)</t>
  </si>
  <si>
    <t>벽걸이 TV(삼성, 2023 LED Crystal UHD UHD 4K UC8000)</t>
  </si>
  <si>
    <t>데스크탑 컴퓨터 및 모니터(IYU-M27NE,TIM-B270DP))</t>
  </si>
  <si>
    <t>냉난방기기</t>
  </si>
  <si>
    <t>노트북(17z90sp-ed7bk)</t>
  </si>
  <si>
    <t>데스크탑PC 및 모니터</t>
  </si>
  <si>
    <t>네트워크스위치 및 랙</t>
  </si>
  <si>
    <t>데스크탑PC 및 노트북</t>
  </si>
  <si>
    <t>방화벽 및 스위치 등</t>
  </si>
  <si>
    <t>높낮이 조절책상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</si>
  <si>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</si>
  <si>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</si>
  <si>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</si>
  <si>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</si>
  <si>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도청 및 카메라 탐지기(SF007-6)</t>
  </si>
  <si>
    <t>모니터(CN/TGL 6100L, 60.96cm)</t>
  </si>
  <si>
    <t>데스크탑(G-TD200-GA32, Intel Core i7 4790)</t>
  </si>
  <si>
    <t>이동형 서랍(WT2001DR, 위노스)</t>
  </si>
  <si>
    <t>책상(WID116P,위노스)</t>
  </si>
  <si>
    <t>공기청정기(삼성, AX50J7100WTD)</t>
  </si>
  <si>
    <t>책상(WID216AP,위노스)</t>
  </si>
  <si>
    <t>의자(ACH-706,아모스아인스)</t>
  </si>
  <si>
    <t>보조책상(HD6121,하이파오피스)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</si>
  <si>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</si>
  <si>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</si>
  <si>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</si>
  <si>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</si>
  <si>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</si>
  <si>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</si>
  <si>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</si>
  <si>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</si>
  <si>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판교R&amp;D특화센터_노트북(한성, HGN5-US20M12UV0)</t>
  </si>
  <si>
    <t>판교R&amp;D특화센터_에어컨(삼성, AP11J7394EA)</t>
  </si>
  <si>
    <t>판교R&amp;D특화센터_레이저프린터(HP, LaserJet M553dn)</t>
  </si>
  <si>
    <t>판교R&amp;D특화센터_노트북(LG, CN/15Z960-GR50KN)</t>
  </si>
  <si>
    <t>판교R&amp;D특화센터_데스크탑(성주컴텍, TD200-GS32S)</t>
  </si>
  <si>
    <t>판교R&amp;D특화센터_문서세단기(대진코스탈, KS-9310SCN)</t>
  </si>
  <si>
    <t>판교R&amp;D특화센터_모니터(레드스톤, RDS-270S)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</si>
  <si>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</si>
  <si>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</si>
  <si>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</si>
  <si>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기관장실_레이저프린터(HP, CN/M533dn)</t>
  </si>
  <si>
    <t>기관장실_공기청정기(삼성, AX50J7100WTD)</t>
  </si>
  <si>
    <t>기관장실_책상(오넥트, ODD-2000) 및 보조책상</t>
  </si>
  <si>
    <t>기관장실_의자(코아스, CH1500KL)</t>
  </si>
  <si>
    <t>테블릿PC(삼성, SM-W727NZKAKOO)</t>
  </si>
  <si>
    <t>업무용 의자(파트라, C5711PA)</t>
  </si>
  <si>
    <t>업무용 모니터(레드스톤,  RDS-240LVI)</t>
  </si>
  <si>
    <t>회의용탁자(아모스아인스, AASR-105,108)</t>
  </si>
  <si>
    <t>수도권평가부 모니터(레드스톤, RDS-240LVI)</t>
  </si>
  <si>
    <t>수도권평가부_냉장고(삼성, PL/RB34K60057F)</t>
  </si>
  <si>
    <t>업무용 의자(위노스, S29W09CH)</t>
  </si>
  <si>
    <t>문서세단기(대진코스탈, KS-007L4)</t>
  </si>
  <si>
    <t>회의용테이블(퍼시스)</t>
  </si>
  <si>
    <t>스캐너(Epson, ID/DS-770)</t>
  </si>
  <si>
    <t>응접탁자(토템, GMR016)</t>
  </si>
  <si>
    <t>회의용탁자(토템, GMR018)</t>
  </si>
  <si>
    <t>화상회의 장비(천정형 마이크 및 카메라 등)</t>
  </si>
  <si>
    <t>캐비닛(하이파오피스, EHSC803DN)</t>
  </si>
  <si>
    <t>보조책상(토템, NHD6120)</t>
  </si>
  <si>
    <t>캐비닛(코아스, CEB6511MIL/R)</t>
  </si>
  <si>
    <t>소파(코아스, MRC002)</t>
  </si>
  <si>
    <t>사물함(코아스, WEB6511MIL/R)</t>
  </si>
  <si>
    <t>책상(토템, TXLD0012-EP)</t>
  </si>
  <si>
    <t>책장(코아스, CEB8513MI)</t>
  </si>
  <si>
    <t>회의용 탁자(토템, NHR0242)</t>
  </si>
  <si>
    <t>냉난방기(LG, PW060QR2S)</t>
  </si>
  <si>
    <t>업무용 모니터(성주컴텍, SJ-G270W)</t>
  </si>
  <si>
    <t>냉장고(LG, B267WM)</t>
  </si>
  <si>
    <t>에어컨(삼성, AF16M7971WZ)</t>
  </si>
  <si>
    <t>캐비닛(토템, TXC8062B)</t>
  </si>
  <si>
    <t>책상(토템, TXD0012)</t>
  </si>
  <si>
    <t>책상(퍼시스, 맞춤제작)</t>
  </si>
  <si>
    <t>휴지통 및 수납공간(퍼시스, 맞춤제작)</t>
  </si>
  <si>
    <t>소파(퍼시스, 맞춤제작 20석)</t>
  </si>
  <si>
    <t>이동식서랍(아모스아인스가구, AMME-314)</t>
  </si>
  <si>
    <t>작업용의자(부호체어원, BPRAG10L)</t>
  </si>
  <si>
    <t>작업용의자(듀오백코리아, DF-0200M)</t>
  </si>
  <si>
    <t>작업용의자(부호체어원, BPJ15G10L)</t>
  </si>
  <si>
    <t>작업용의자(코아스, CH1500KL)</t>
  </si>
  <si>
    <t>책상(하이파오피스, HD0316)</t>
  </si>
  <si>
    <t>회의용탁자(아모스아인스가구, ACEO-723)</t>
  </si>
  <si>
    <t>작업용의자(아모스아인스가구, ACH-723)</t>
  </si>
  <si>
    <t>책상(아모스아인스가구, ACEO-704)</t>
  </si>
  <si>
    <t>이동식서랍(아모스아인스가구, AMME-316)</t>
  </si>
  <si>
    <t>보조책상(하이파오피스, HD6121)</t>
  </si>
  <si>
    <t>작업용의자(파트라, C53G11-L)</t>
  </si>
  <si>
    <t>데스크탑(성주컴텍, TD200-GC38S)</t>
  </si>
  <si>
    <t>캐비닛(아모스아인스가구, AEC-842A)</t>
  </si>
  <si>
    <t>노트북(LG, 15ZG980-GP50KN)</t>
  </si>
  <si>
    <t>상황판(대우, DW-43S1BMF)</t>
  </si>
  <si>
    <t>냉장고(대우전자, FR-G327SPS)</t>
  </si>
  <si>
    <t>냉장고(대유위나아, ERR043BW)</t>
  </si>
  <si>
    <t>텔레비전(대우전자, DW-55U2BM)</t>
  </si>
  <si>
    <t>문서세단기(대진코스탈, KS-310DL)</t>
  </si>
  <si>
    <t>비디오프로젝터(Epson, EB-2155W)</t>
  </si>
  <si>
    <t>캐비닛 및 책상 외(아모스아인스가구, AEC-822S 외)</t>
  </si>
  <si>
    <t>소파(한샘아이디, SPF117S 외)</t>
  </si>
  <si>
    <t>작업용의자(파트라, C5312-IL)</t>
  </si>
  <si>
    <t>접의식의자(부호체어원, BPMU15F10C)</t>
  </si>
  <si>
    <t>회의용탁자(아모스아인스가구, AACT-1809 외)</t>
  </si>
  <si>
    <t>작업용의자(파트라, P48G11PAB)</t>
  </si>
  <si>
    <t>캐비닛 및 책상(아모스아인스가구, AMCK-269 외)</t>
  </si>
  <si>
    <t>응접탁자 및 책장 외(아모스아인스가구, ACEO-711 외)</t>
  </si>
  <si>
    <t>작업용의자(애니체, YA-C42 외)</t>
  </si>
  <si>
    <t>시스템 에어컨(대산시스템, AM072NN4DBH1)</t>
  </si>
  <si>
    <t>에어컨(삼성전자 무풍 2IN1, AF17R7573WSS)</t>
  </si>
  <si>
    <t>책장 및 회의용탁자(아모스아인스가구 AEC-852 외)</t>
  </si>
  <si>
    <t>캐비닛(아모스아인스가구, AEC-852A 외)</t>
  </si>
  <si>
    <t>텔레비전 및 거치대(대우전자, DW-43S1BMF 외)</t>
  </si>
  <si>
    <t>라운지용의자(파트라, L1G013AU)</t>
  </si>
  <si>
    <t>컴퓨터 책상 및 강연대(아모스아인스가구, AWCP-100 외)</t>
  </si>
  <si>
    <t>노트북(한성, HGN5-C151F22UV0)</t>
  </si>
  <si>
    <t>열화상카메라(TESTO 868)</t>
  </si>
  <si>
    <t>열화상카메라(TESTO 872)</t>
  </si>
  <si>
    <t>작업용의자(듀오백, DF-0010L)</t>
  </si>
  <si>
    <t>영상회의 장비(하나커머즈, 컨퍼런스캠)</t>
  </si>
  <si>
    <t>레이저프린터(삼성전자, CN/SL-C1810W)</t>
  </si>
  <si>
    <t>태블릿PC(MS, 서피스 프로7 i5)</t>
  </si>
  <si>
    <t>열화상카메라(TrueIR U5855A)</t>
  </si>
  <si>
    <t>벽걸이 에어컨(Hisense, CN/PRV07CLH)</t>
  </si>
  <si>
    <t>레이저프린터(HP, LaserJet Enterprise M553dn 외)</t>
  </si>
  <si>
    <t>문서세단기(정신, 1132C)</t>
  </si>
  <si>
    <t>응접탁자(아모스아인스, ACEO-713 외)</t>
  </si>
  <si>
    <t>회의용탁자(아모스아인스, AACT-1809)</t>
  </si>
  <si>
    <t>캐비닛(아모스아인스, AMCK-211 외)</t>
  </si>
  <si>
    <t>냉장고(대우전자, PKRB155CW)</t>
  </si>
  <si>
    <t>패널시스템용칸막이(세계로, MABB1012 외)</t>
  </si>
  <si>
    <t>가정용전자레인지(위니아대우, NKRL201DWK)</t>
  </si>
  <si>
    <t>책상(아모스아인스, AMD-1600 외)</t>
  </si>
  <si>
    <t>소파(한샘아이디, SPF117S)</t>
  </si>
  <si>
    <t>모니터(컴트리, CT2401HEA-TOUCH)</t>
  </si>
  <si>
    <t>작업용의자(파트라, C53G11-IL)</t>
  </si>
  <si>
    <t>접이식의자(파트라, P61G43AM)</t>
  </si>
  <si>
    <t>데스크탑(레드스톤,Mercury-M97-F4H2S5K60)</t>
  </si>
  <si>
    <t>모니터(레드스톤,RDS-240KVM)</t>
  </si>
  <si>
    <t>작업용의자(어넥스,pbaT1-1)</t>
  </si>
  <si>
    <t>대회의실테이블(퍼시스)</t>
  </si>
  <si>
    <t>작업용의자(애니체, MOTION700)</t>
  </si>
  <si>
    <t>모니터(레드스톤,RDS-240HV)</t>
  </si>
  <si>
    <t>노트북(HP, Elite Dragonfly 1M616PA)</t>
  </si>
  <si>
    <t>미세먼지모니터링시스템(나우시스템, AirN-MA-001)</t>
  </si>
  <si>
    <t>책상 및 캐비닛(아모스아인스, AMCD-1601 외)</t>
  </si>
  <si>
    <t>캐비닛(아모스아인스, AMCK-269)</t>
  </si>
  <si>
    <t>캐비닛 및 책상(아모스아인스, AEC-852A 외)</t>
  </si>
  <si>
    <t>산업용 추락보호 에어백(세이프웨어)</t>
  </si>
  <si>
    <t>모니터(컴트리, CT2401HEA)</t>
  </si>
  <si>
    <t>영상회의 장비(로지텍, BCC950)</t>
  </si>
  <si>
    <t>열화상카메라(탐투스, STD-828AI_L)</t>
  </si>
  <si>
    <t>데스크탑(티원엘에스, TMI-971515)</t>
  </si>
  <si>
    <t>작업용의자(크로바가구, CLV-XTR11WAL)</t>
  </si>
  <si>
    <t>이동식서가(피아산업)</t>
  </si>
  <si>
    <t>화상회의 장비(전용서버, TV 및 카메라, 마이크 일체형)</t>
  </si>
  <si>
    <t>항온항습기(PA005-A1HS-U)</t>
  </si>
  <si>
    <t>데스크탑(나너우리, IYU-M97F3)</t>
  </si>
  <si>
    <t>주차관제장치(대영아이오티)</t>
  </si>
  <si>
    <t>구내방송장치(디라직)</t>
  </si>
  <si>
    <t>네트워크시스템장비용랙(디라직, DIR-10)</t>
  </si>
  <si>
    <t>전원공급장치(파스컴, SP-9600)</t>
  </si>
  <si>
    <t>인터랙티브화이트보드(e-STATION S-210H)</t>
  </si>
  <si>
    <t>텔레비전(삼성전자, KU65UT8090FXKR)</t>
  </si>
  <si>
    <t>영사용스크린(카스피)</t>
  </si>
  <si>
    <t>영사대(카스피, CS-L651)</t>
  </si>
  <si>
    <t>비디오프로젝터(파나소닉, PT-RZ120W)</t>
  </si>
  <si>
    <t>DID(새움, SW-WPMKIOSK-B)</t>
  </si>
  <si>
    <t>칠판(휴그린, hu-br3612)</t>
  </si>
  <si>
    <t>영사용스크린(휴그린, HU-SB30135)</t>
  </si>
  <si>
    <t>책상(아모스아인스, AMDA-1800DN)</t>
  </si>
  <si>
    <t>책장(아모스아인스, AMHDC-02)</t>
  </si>
  <si>
    <t>접이식의자(파트라, CE6143AM)</t>
  </si>
  <si>
    <t>작업용의자(파트라, P65G11-L 외)</t>
  </si>
  <si>
    <t>사물함(아모스아인스, ACEO-1006 외)</t>
  </si>
  <si>
    <t>크레덴자(아모스아인스, ACEO-1008)</t>
  </si>
  <si>
    <t>회의용탁자(아모스아인스, ACT-600 외)</t>
  </si>
  <si>
    <t>컴퓨터책상(스토즈, SSCD1810)</t>
  </si>
  <si>
    <t>컴퓨터책상(아모스아인스, AMQC-1607 외)</t>
  </si>
  <si>
    <t>비디오프로젝터(엡손, EB-1485Fi)</t>
  </si>
  <si>
    <t>데스크탑(나너우리, IYU-M97F4M)</t>
  </si>
  <si>
    <t>냉장고(LG, F873SS11.AK0R 외)</t>
  </si>
  <si>
    <t>태블릿PC(삼성, SM-T976N)</t>
  </si>
  <si>
    <t>데스크톱(나너우리, IYU-M97F3)</t>
  </si>
  <si>
    <t>모니터(티원엘에스, QX351C)</t>
  </si>
  <si>
    <t>책상(아모스아인스, AMAD-1881)</t>
  </si>
  <si>
    <t>고정식연결의자(삼광산업, SKK-1709M)</t>
  </si>
  <si>
    <t>영상정보디스플레이장치(시스메이트, SYS-RNB-5502)</t>
  </si>
  <si>
    <t>네트워크시스템장비용랙(디라직, DR-27)</t>
  </si>
  <si>
    <t>영상감시장치(홍석, FA-MAP-GM21&amp;23)</t>
  </si>
  <si>
    <t>수강용탁자(파트라, T6118)</t>
  </si>
  <si>
    <t>책상(아모스아인스, AMQD-1580M)</t>
  </si>
  <si>
    <t>열화상카메라(한컴MDS, TSC-1000 Kit)</t>
  </si>
  <si>
    <t>텔레비전(삼성전자, KQ85QA60AFXKR)</t>
  </si>
  <si>
    <t>오토스윙게이트(티엔에이치시스템, TNH-S270)</t>
  </si>
  <si>
    <t>냉장고(하이얼, HRT26HDM)</t>
  </si>
  <si>
    <t>데스크톱(티원엘에스, TMI-A71905)</t>
  </si>
  <si>
    <t>비디오프로젝터(파나소닉, PT-MZ671)</t>
  </si>
  <si>
    <t>보조책상(아모스아인스, ACEO-1001)</t>
  </si>
  <si>
    <t>책장(아모스아인스, ACEO-1005)</t>
  </si>
  <si>
    <t>월패드(두루행복한세상)</t>
  </si>
  <si>
    <t>영상회의카메라(Polycom, LA/P009)</t>
  </si>
  <si>
    <t>회의용탁자(아모스아인스, AACT-2110M)</t>
  </si>
  <si>
    <t>데스크톱(티원엘에스, TMI-A71813)</t>
  </si>
  <si>
    <t>소파(한샘아이디, SMF184F 외)</t>
  </si>
  <si>
    <t>회의용탁자(베스툴, BPCCT16CN 외)</t>
  </si>
  <si>
    <t>회의용탁자(아모스아인스, ACEO-722 외)</t>
  </si>
  <si>
    <t>회의용탁자(아모스아인스, AACT-2110M 외)</t>
  </si>
  <si>
    <t>회의용탁자(아모스아인스, AACT-2412M 외)</t>
  </si>
  <si>
    <t>소파(한샘아이디, SLS3603)</t>
  </si>
  <si>
    <t>회의용탁자(아모스아인스, AACT-4012M)</t>
  </si>
  <si>
    <t>회의용탁자(아모스아인스, AMQST-2411O)</t>
  </si>
  <si>
    <t>소파(한샘아이디, SNF350S)</t>
  </si>
  <si>
    <t>사이버안전센터 데스크톱(한성, DT-S170H05V5)</t>
  </si>
  <si>
    <t>회의용탁자(아모스아인스, AACT-2412M)</t>
  </si>
  <si>
    <t>데스크톱(레드스톤시스템, Mercury-M107-F8H1S5)</t>
  </si>
  <si>
    <t>데스크톱(나너우리, IYU-M97F2)</t>
  </si>
  <si>
    <t>노트북(Dell, Precision 3551-7322P)</t>
  </si>
  <si>
    <t>데스크톱(레드스톤시스템, Mercury-M107-F4H1S2K50)</t>
  </si>
  <si>
    <t>이동형 현장관제 카메라(씨앤에스아이, OCTO Standard)</t>
  </si>
  <si>
    <t>텀블러 자동 살균세척기(워터제네시스)</t>
  </si>
  <si>
    <t>외기유입형 공기청정기(V K-K-02)</t>
  </si>
  <si>
    <t>냉장고(위니아대우, WWRG327EEMTS1)</t>
  </si>
  <si>
    <t>상황판(시스메이트, SYS-W-750P)</t>
  </si>
  <si>
    <t>소파(한샘아이디, PGSL6001 외)</t>
  </si>
  <si>
    <t>책장(나무산업, NARC-003 외)</t>
  </si>
  <si>
    <t>캐비닛(나무산업, NAC-001 외)</t>
  </si>
  <si>
    <t>크레덴자(아모스아인스, ACEO-710)</t>
  </si>
  <si>
    <t>회의용탁자(아모스아인스, AACT-1809M 외)</t>
  </si>
  <si>
    <t>책상(아모스아인스, ASFD-1880U)</t>
  </si>
  <si>
    <t>회의용탁자(아모스아인스, ACEO-723)</t>
  </si>
  <si>
    <t>회의용탁자(베스툴, BPCCT16CS 외)</t>
  </si>
  <si>
    <t>텔레비전(삼성전자, KU85UA8090FXKR 외)</t>
  </si>
  <si>
    <t>비디오프로젝터(Epson, EB-2250U)</t>
  </si>
  <si>
    <t>데스크톱(티원엘에스, TMI-A51915)</t>
  </si>
  <si>
    <t>프린터(HP, Color LaserJet Enterprise M555dn)</t>
  </si>
  <si>
    <t>데스크톱(조립형, Intel Core i7 11700)</t>
  </si>
  <si>
    <t>컴퓨터책상(스토즈, SSCD1806)</t>
  </si>
  <si>
    <t>회의용탁자(나무산업, NACT-002 외)</t>
  </si>
  <si>
    <t>작업용의자(베스툴, BPMB10B17L 외)</t>
  </si>
  <si>
    <t>책상(아모스아인스, AMDA-1801)</t>
  </si>
  <si>
    <t>실외기(삼성전자, AM140FXVGHC1 외)</t>
  </si>
  <si>
    <t>냉난방기(삼성전자, AM145KNPDBH1PP 외)</t>
  </si>
  <si>
    <t>산기진 자산양수(2018년 PC 등)</t>
  </si>
  <si>
    <t>산기진 자산양수(2019년 PC 등)</t>
  </si>
  <si>
    <t>산기진 자산양수(2020년 PC 등)</t>
  </si>
  <si>
    <t>산기진 자산양수(2021년 PC 등)</t>
  </si>
  <si>
    <t>소파(한샘아이디, ID0340 외)</t>
  </si>
  <si>
    <t>이동식탁구대(NX 선수용)</t>
  </si>
  <si>
    <t>노트북(LG전자, 17ZD95N-GX56K)</t>
  </si>
  <si>
    <t>프린터(삼성전자, SL-C4010ND)</t>
  </si>
  <si>
    <t>영상회의카메라(Tenveo, TEVO-VA4K)</t>
  </si>
  <si>
    <t>프린터(HP Color Laser Jet Enterprise M555dn)</t>
  </si>
  <si>
    <t>빔프로젝터(LG전자, 시네빔 HU70LS 4K UHD)</t>
  </si>
  <si>
    <t>책상(아모스아인스,ACEO-704)</t>
  </si>
  <si>
    <t>회의용 탁자(주식회사 베스툴, BPCPHT40TP)</t>
  </si>
  <si>
    <t>데스크톱(TMB-B71915, Intel Core i7 12700)</t>
  </si>
  <si>
    <t>TMS 센서(sniper ONE-I 2300)</t>
  </si>
  <si>
    <t>전기설비자재(Kew 4200 외 2건)</t>
  </si>
  <si>
    <t>데스크톱(TMB-B71915, Intel Core i7 12700(2.1GHz)</t>
  </si>
  <si>
    <t>영상정보디스플레이장치(새움,SW55-MRRORDID,138.7츠)</t>
  </si>
  <si>
    <t>자산관리물품(전자태그발행기,BT100 , 휴대용리더기,M3)</t>
  </si>
  <si>
    <t>노트북(LG전자,15Z90Q-GA56K,15UD50Q-GX50K)</t>
  </si>
  <si>
    <t>노트북(LG전자 2022 그램16(12세대) 16ZD90Q-EX56K)</t>
  </si>
  <si>
    <t>정보보안 자기저장매체삭제기(DiskClon NVMe)</t>
  </si>
  <si>
    <t>안전 고소작업대(토닥 시스템, 크린 안전 고소작업대)</t>
  </si>
  <si>
    <t>안내용 디스플레이(플랜시아,PLP-9084)</t>
  </si>
  <si>
    <t>전기자동차 전용 소화기(한국에너지솔루션,KES002,KES003)</t>
  </si>
  <si>
    <t>IRIS 연계용 서버(HPE 380 외 3건)</t>
  </si>
  <si>
    <t>전열교환기 중앙제어기(PACP5A000)</t>
  </si>
  <si>
    <t xml:space="preserve">질식 소화덮개(FB-1800) </t>
  </si>
  <si>
    <t>시설안전 강화보수 물품(조립식창고, JI-C2 보관함)</t>
  </si>
  <si>
    <t>액션캠(고프로11 스페셜번들 패키지)</t>
  </si>
  <si>
    <t>중역원형테이블(900*1100)</t>
  </si>
  <si>
    <t>데스크톱 컴퓨터(IYU-M27ND, Intel Core 7 12700(2.1GHz)</t>
  </si>
  <si>
    <t>노트북(17ZG90Q-GP79KN)</t>
  </si>
  <si>
    <t>스마트 투시 캐비닛</t>
  </si>
  <si>
    <t>데스크톱컴퓨터(IYU-M27NE, Intel Core7 12700(2.1GHz)</t>
  </si>
  <si>
    <t>노트북(17ZG90Q-GP79KN), 아하 튜리토피아(puriTOPA, 공기살균정화기 25평형)</t>
  </si>
  <si>
    <t>컬러 레이져 복합기 외 6건</t>
  </si>
  <si>
    <t>원형테이블</t>
  </si>
  <si>
    <t>네트워크스위치(Juniper networks, EX2300-24T)</t>
  </si>
  <si>
    <t>라벨인쇄기(캐논 튜브넘버링기)</t>
  </si>
  <si>
    <t>데스크탑 PC(Intel Core i7 13700)</t>
  </si>
  <si>
    <t>데스크탑PC(IYU-M27ND)</t>
  </si>
  <si>
    <t>데스크탑(삼성, DB400S8A-GOM/C)</t>
  </si>
  <si>
    <t>모니터(삼성, LC27F390F)</t>
  </si>
  <si>
    <t>노트북(레노버, 20KHSODYOO)</t>
  </si>
  <si>
    <t>노트북(LG, 그램 17Z990-VA7BK)</t>
  </si>
  <si>
    <t>산기평 자산양수(SMTECH 정보화장비)</t>
  </si>
  <si>
    <t>세종사옥 사무공간 인테리어 공사(선급금)</t>
  </si>
  <si>
    <t>세종사옥 평가시설 인테리어 공사(선급금)</t>
  </si>
  <si>
    <t>세종사옥 컨퍼런스홀 공사(선급금)</t>
  </si>
  <si>
    <t>세종사옥 전도성비닐 OA타일 타설</t>
  </si>
  <si>
    <t>세종사옥 다운라이트 조명설비</t>
  </si>
  <si>
    <t>세종사옥 LED 실내조명설비</t>
  </si>
  <si>
    <t>세종사옥 사무공간 및 평가시설 인테리어 공사(잔금)</t>
  </si>
  <si>
    <t>세종사옥 수배전반 전기공사(3층)</t>
  </si>
  <si>
    <t>세종사옥 컨퍼런스홀 공사(잔금)</t>
  </si>
  <si>
    <t>판교R&amp;D특화센터 공조장치 공사</t>
  </si>
  <si>
    <t>서울사옥 수도권평가센터 10층 R&amp;D평가관리시설 구축 공사(선급금)</t>
  </si>
  <si>
    <t>세종사옥 지주간판 설치공사</t>
  </si>
  <si>
    <t>서울사옥 수도권평가센터 10층 R&amp;D평가관리시설 구축 공사(잔금)</t>
  </si>
  <si>
    <t>서울사옥 수도권평가센터 비대면 평가장 구축공사</t>
  </si>
  <si>
    <t>세종사옥 주차장 출입 통제 차단기</t>
  </si>
  <si>
    <t>예산회계시스템(MIS) 회계모듈 기능개선</t>
  </si>
  <si>
    <t>한글2014</t>
  </si>
  <si>
    <t>MS Office 2013</t>
  </si>
  <si>
    <t>Gaaiho(V1.0)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</si>
  <si>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</si>
  <si>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</si>
  <si>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</si>
  <si>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</si>
  <si>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</si>
  <si>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</si>
  <si>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</si>
  <si>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서버필터(V1.0)</t>
  </si>
  <si>
    <t>WaterWall(V5.0)</t>
  </si>
  <si>
    <t>Smart NAC(V5.0)</t>
  </si>
  <si>
    <t>정보보안 소프트웨어(Office HARD VEX V3.0)</t>
  </si>
  <si>
    <t>스토리지(NetApp, FAS2040)</t>
  </si>
  <si>
    <t>대량문자 발송 라이선스(EON)</t>
  </si>
  <si>
    <t>정보보안 소프트웨어(마에스트로 네트워크 V6.0)</t>
  </si>
  <si>
    <t>정보보안 소프트웨어(ISign V3.0)</t>
  </si>
  <si>
    <t>정보보안 소프트웨어(GATEONE V9.0)</t>
  </si>
  <si>
    <t>정보보안 소프트웨어(WEEDS V2.0)</t>
  </si>
  <si>
    <t>정보보안 소프트웨어(SpamSniper V5.0)</t>
  </si>
  <si>
    <t>화상회의 소프트웨어(포앤비, VideoOffice V6)</t>
  </si>
  <si>
    <t>PC정보보호솔루션(PCFILTER V3.0)</t>
  </si>
  <si>
    <t>보안USB 관리솔루션(UTMP V3.0)</t>
  </si>
  <si>
    <t>출입통제시스템(TNH-8000A)</t>
  </si>
  <si>
    <t>한컴오피스 2020</t>
  </si>
  <si>
    <t>MS Office Professional Plus 2019</t>
  </si>
  <si>
    <t>회의실예약시스템(스페이스매직 V4)</t>
  </si>
  <si>
    <t>보안관리 솔루션 소프트웨어 구매비용(Privacy-I V7.0/500 Agent)</t>
  </si>
  <si>
    <t>그래픽소프트웨어(cadian2020 standard, 도면설계)</t>
  </si>
  <si>
    <t>DB관리시스템소프트웨어(티맥스테비로,Tibero 6, DBMS, Enterprise(x86, 1Core)</t>
  </si>
  <si>
    <t>보안소프트웨어(지란지교시큐리티)</t>
  </si>
  <si>
    <t>빅데이터 분석 상용 소프트웨어(주식회사 아이브릭스, TeAna Insight v2.0.0)</t>
  </si>
  <si>
    <t>SSL 가시화 보안소프트웨어(eWalker SWG V9-SSL)</t>
  </si>
  <si>
    <t>트랜잭션보안및바이러스보호소프트웨어</t>
  </si>
  <si>
    <t>기록관리시스템 소프트웨어</t>
  </si>
  <si>
    <t>개인정보노출탐지시스템 소프트웨어</t>
  </si>
  <si>
    <t>보안 소프트웨어(I-oneNGS V2.0 등)</t>
  </si>
  <si>
    <t>보안 소프트웨어(Damo v4.0)</t>
  </si>
  <si>
    <t>MS-office Pro 2021(ESD)</t>
  </si>
  <si>
    <t>보안 및 바이러스 보호 소프트웨어</t>
  </si>
  <si>
    <t>사업관리시스템 사무용 소프트웨어</t>
  </si>
  <si>
    <t>PC 보안관리 솔루션 라이선스</t>
  </si>
  <si>
    <t>스마트공장 사업관리시스템 전자문서관리 소프트웨어</t>
  </si>
  <si>
    <t>기관 웹메일 라이선스 및 사용자 프로그램</t>
  </si>
  <si>
    <t>보안 바이러스 소프트웨어</t>
  </si>
  <si>
    <t>개인정보 보호 솔루션</t>
  </si>
  <si>
    <t>자산관리시스템(RFID)</t>
  </si>
  <si>
    <t>개발비(국고보조금)</t>
  </si>
  <si>
    <t>원내정보보호시스템</t>
  </si>
  <si>
    <t>온라인실시간교육시스템</t>
  </si>
  <si>
    <t>온라인교육컨텐츠</t>
  </si>
  <si>
    <t>정보화지원사업관리시스템</t>
  </si>
  <si>
    <t>산학연계맞춤인력사업관리시스템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</si>
  <si>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</si>
  <si>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</si>
  <si>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</si>
  <si>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</si>
  <si>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사이버보안관제시스템</t>
  </si>
  <si>
    <t>경영혁신플랫폼 솔루션 구축(선급금)</t>
  </si>
  <si>
    <t>경영혁신플랫폼 솔루션 구축(잔금)</t>
  </si>
  <si>
    <t>그룹웨어 일괄기안시스템</t>
  </si>
  <si>
    <t>경영혁신플랫폼 특화솔루션 DB암호화 소프트웨어</t>
  </si>
  <si>
    <t>사이버보안관제시스템 고도화</t>
  </si>
  <si>
    <t>SMTECH 성과관리시스템(선급금)</t>
  </si>
  <si>
    <t>SMTECH 성과관리시스템(잔금)</t>
  </si>
  <si>
    <t>R&amp;D사업 클린평가시스템 기능개선(선급금)</t>
  </si>
  <si>
    <t>R&amp;D사업 클린평가시스템 기능개선(잔금)</t>
  </si>
  <si>
    <t>SMTECH 다차원통계시스템(선급금)</t>
  </si>
  <si>
    <t>SMTECH 기술료관리시스템 고도화(잔금)</t>
  </si>
  <si>
    <t>SMTECH 네트워크 스위치(L4, Alteon 6024-4G)</t>
  </si>
  <si>
    <t>SMTECH 네트워크 스위치(L2, Cisco 2960)</t>
  </si>
  <si>
    <t>SMTECH 네트워크 웹방화벽(WIWAF-500_Y14)</t>
  </si>
  <si>
    <t>판교R&amp;D특화센터_보안네트워크구축용역(선급금)</t>
  </si>
  <si>
    <t>SMTECH 성과관리시스템 고도화(잔금)</t>
  </si>
  <si>
    <t>R&amp;D 경영정보시스템 연계 구축(잔금)</t>
  </si>
  <si>
    <t>판교R&amp;D특화센터_보안네트워크구축용역(잔금)</t>
  </si>
  <si>
    <t>SMTECH 다차원통계시스템(잔금)</t>
  </si>
  <si>
    <t>사이버보안종합관리시스템(잔금)</t>
  </si>
  <si>
    <t>판교R&amp;D특화센터_종합정보시스템 구축용역(잔금)</t>
  </si>
  <si>
    <t>SMTECH 온라인평가시스템 고도화(선급금)</t>
  </si>
  <si>
    <t>SMTECH WAS서버(HPE BL870c 4i)</t>
  </si>
  <si>
    <t>클라우드 기반 전략솔루션개발(선급금)</t>
  </si>
  <si>
    <t>통합로그관리시스템(LogCenter 5.0)</t>
  </si>
  <si>
    <t>SMTECH 온라인평가시스템 고도화(잔금)</t>
  </si>
  <si>
    <t>사이버보안관제시스템 증설(신규기관 편입)</t>
  </si>
  <si>
    <t>클라우드 기반 전략솔루션개발(잔금)</t>
  </si>
  <si>
    <t>경영혁신플랫폼 문서위변조솔루션(SAFER V2.5)</t>
  </si>
  <si>
    <t>경영혁신플랫폼 전자서명솔루션(nxBiz V1.0)</t>
  </si>
  <si>
    <t>스마트공장 온라인플랫폼</t>
  </si>
  <si>
    <t>재물자산관리시스템(TAMS V2.0)</t>
  </si>
  <si>
    <t>인사관리시스템 선급금</t>
  </si>
  <si>
    <t>스마트공장 사업관리시스템 대용량업로드(Raon K Upload 2018)</t>
  </si>
  <si>
    <t>사이버안전센터 인공지능기반 보안관제시스템(선급금)</t>
  </si>
  <si>
    <t>대민정보시스템 통합운영 2단계 연계솔루션(MESIM Indigo ESB Adaptor)</t>
  </si>
  <si>
    <t>대민정보시스템 통합운영 2단계 인증서버SW(Magic SSO V3.0)</t>
  </si>
  <si>
    <t>대민정보시스템 통합운영 2단계 방화벽장치(TrusGuard 400B)</t>
  </si>
  <si>
    <t>대민정보시스템 통합운영 2단계 개인정보 로그솔루션(WEEDS V2.0)</t>
  </si>
  <si>
    <t>대민정보시스템 통합운영 2단계 성능관리(Elevisor for J2EE)</t>
  </si>
  <si>
    <t>대민정보시스템 통합운영 2단계 DB암호화솔루션(DAmo V4.0)</t>
  </si>
  <si>
    <t>대민정보시스템 통합운영 2단계 기록관리(DB-i V3.3)</t>
  </si>
  <si>
    <t>대민정보시스템 통합운영 2단계 리포팅툴(CLIP V4.0)</t>
  </si>
  <si>
    <t>대민정보시스템 통합운영 2단계 구축용역(선급금)</t>
  </si>
  <si>
    <t>대민정보시스템 통합운영 2단계 구축용역(중도금)</t>
  </si>
  <si>
    <t>스마트공장 디지털 라이브러리(선급금)</t>
  </si>
  <si>
    <t>대민정보시스템 통합운영 1단계 구축용역(잔금)</t>
  </si>
  <si>
    <t>대민정보시스템 통합운영 2단계 보안인증서(PKI Web V3.5)</t>
  </si>
  <si>
    <t>대민정보시스템 통합운영 2단계 DBMS솔루션(선급금)</t>
  </si>
  <si>
    <t>사이버안전센터 빅데이터로그분석시스템(SPIDER TM V5)</t>
  </si>
  <si>
    <t>SMTECH PDF 스트리밍서버(ePapyrus StreamDocs)</t>
  </si>
  <si>
    <t>대민정보시스템 통합운영 2단계 통신서버시스템(WebtoB 5)</t>
  </si>
  <si>
    <t>대민정보시스템 통합운영 2단계 DB관리(Elevisor for TIBERO)</t>
  </si>
  <si>
    <t>대민정보시스템 통합운영 2단계 모니터링(OpenManager v3.0)</t>
  </si>
  <si>
    <t>대민정보시스템 통합운영 2단계 NAC 서버모듈(Genian NAC)</t>
  </si>
  <si>
    <t>대민정보시스템 통합운영 2단계 방화벽장치(BLUEMAX NGF 2000)</t>
  </si>
  <si>
    <t>대민정보시스템 통합운영 2단계 서버컴퓨터(Intel Xeon Gold 5122)</t>
  </si>
  <si>
    <t>대민정보시스템 통합운영 2단계 네트워크스위치(Cisco C-9500-24X-A)</t>
  </si>
  <si>
    <t>스케줄러기반 평가계획관리시스템(선급금)</t>
  </si>
  <si>
    <t>사이버안전센터 인공지능기반 보안관제시스템(잔금)</t>
  </si>
  <si>
    <t>인사관리시스템 잔금</t>
  </si>
  <si>
    <t>SAN스위치(Aten, KVM Switch)</t>
  </si>
  <si>
    <t>모니터링SW(Zenius Dashboard V5.1)</t>
  </si>
  <si>
    <t>보안SW(Net-Protect V2.0)</t>
  </si>
  <si>
    <t>네트워크스위치(Radware, Alteon 6024)</t>
  </si>
  <si>
    <t>DLP솔루션(eWalker DLP V9)</t>
  </si>
  <si>
    <t>통신서버SW(Zenius APM v7.0)</t>
  </si>
  <si>
    <t>네트워크스위치(유비쿼스, E4020)</t>
  </si>
  <si>
    <t>방화벽장치(BLUEMAX NGF 5000)</t>
  </si>
  <si>
    <t>시스템접근제어(GATEONE-Z v3.0)</t>
  </si>
  <si>
    <t>NAC 서버모듈(Tgate V3.0)</t>
  </si>
  <si>
    <t>네트워크스위치(Cisco, C9400 외)</t>
  </si>
  <si>
    <t>정보시스템 이전 및 기반환경 구축(선급금)</t>
  </si>
  <si>
    <t>통신서버SW(Zenius-EMS v7.0)</t>
  </si>
  <si>
    <t>SMTECH 자동상담시스템(선급금)</t>
  </si>
  <si>
    <t>대민정보시스템 통합운영 2단계 DBMS솔루션(잔금)</t>
  </si>
  <si>
    <t>토론기반 유망기술 발굴 재밍 플랫폼(선급금)</t>
  </si>
  <si>
    <t>대민정보시스템 통합운영 2단계 구축용역(잔금)</t>
  </si>
  <si>
    <t>스마트공장 1번가 구축용역(선급금)</t>
  </si>
  <si>
    <t>정보시스템 이전 및 기반환경 구축(잔금)</t>
  </si>
  <si>
    <t>스마트공장 디지털 라이브러리(잔금)</t>
  </si>
  <si>
    <t>PoE스위치(쓰리피네트웍스, C2000)</t>
  </si>
  <si>
    <t>판교R&amp;D특화센터 화상회의실 방송시스템 인프라 구축</t>
  </si>
  <si>
    <t>디스크어레이(NetApp, FAS2750A-G2)</t>
  </si>
  <si>
    <t>SMTECH 내부망 방화벽장치(WeGuardia, XTM710)</t>
  </si>
  <si>
    <t>SMTECH 내부망 컴퓨터서버(HPE, Integrity rx2800 i6)</t>
  </si>
  <si>
    <t>SMTECH 내부망 WEB솔루션(티맥스소프트, WebtoB 5)</t>
  </si>
  <si>
    <t>대민정보시스템 통합운영 3단계 구축용역(선급금)</t>
  </si>
  <si>
    <t>사이버안전센터 방화벽장치(윈스, SNIPER ONE-I 2200)</t>
  </si>
  <si>
    <t>사이버안전센터 보안솔루션 증설(SPIDER TM V5)</t>
  </si>
  <si>
    <t>스마트서비스지원 사업관리시스템 고도화(선급금)</t>
  </si>
  <si>
    <t>SMTECH 자동상담시스템(잔금)</t>
  </si>
  <si>
    <t>스케줄러기반 평가계획관리 서버컴퓨터(DELL, PowerEdge R340)</t>
  </si>
  <si>
    <t>스마트서비스지원 사업관리시스템 고도화(잔금)</t>
  </si>
  <si>
    <t>SMTECH 백업HDD 어레이(Netbackup 5250)</t>
  </si>
  <si>
    <t>SMTECH 백업SW(Netbackup 8.0)</t>
  </si>
  <si>
    <t>대민정보시스템 통합운영 3단계 개인정보 로그솔루션(WEEDS V2.0)</t>
  </si>
  <si>
    <t>대민정보시스템 통합운영 3단계 네트워크스위치(Radware, Alteon 6024)</t>
  </si>
  <si>
    <t>대민정보시스템 통합운영 3단계 방화벽장치(BLUEMAX NGF 2000)</t>
  </si>
  <si>
    <t>대민정보시스템 통합운영 3단계 인증서버SW(Magic SSO V4.0)</t>
  </si>
  <si>
    <t>대민정보시스템 통합운영 3단계 통합검색엔진(Search Formula-1 V5)</t>
  </si>
  <si>
    <t>대민정보시스템 통합운영 3단계 DB암호화솔루션(DAmo V4.0)</t>
  </si>
  <si>
    <t>토론기반 유망기술 발굴 재밍 플랫폼(잔금)</t>
  </si>
  <si>
    <t>대민정보시스템 통합운영 IM 알림톡(TG 1st UMS&amp;PUSH 3.5)</t>
  </si>
  <si>
    <t>SMTECH 다차원통계시스템 고도화</t>
  </si>
  <si>
    <t>스케줄러기반 평가계획관리시스템(잔금)</t>
  </si>
  <si>
    <t>SMTECH 네트워크 웹방화벽(AIWAF-2000_Y20)</t>
  </si>
  <si>
    <t>SMTECH 네트워크 컴퓨터서버(HPE, ProLiant DL380 Gen10)</t>
  </si>
  <si>
    <t>SMTECH 암호화정책키관리솔루션(DATACRYPTO V3.0)</t>
  </si>
  <si>
    <t>빅데이터기반 스마트R&amp;D평가시스템(선급금)</t>
  </si>
  <si>
    <t>미래유망기술 발굴 재밍 시스템 고도화(선급금)</t>
  </si>
  <si>
    <t>스마트서비스지원 사업관리시스템 개선(선급금)</t>
  </si>
  <si>
    <t>SMTECH 내부행정시스템 서버(ProLiant DL380 Gen10)</t>
  </si>
  <si>
    <t>스마트서비스지원 사업관리시스템 개선(잔금)</t>
  </si>
  <si>
    <t>대민정보시스템 통합운영 4단계 구축용역(선급금)</t>
  </si>
  <si>
    <t>빅데이터기반 스마트R&amp;D평가시스템(잔금)</t>
  </si>
  <si>
    <t>스마트제조혁신추진단 정보시스템 위탁운영 및 기능개발 용역(선급금)</t>
  </si>
  <si>
    <t>빅데이터 로그분석 시스템(SPiDer TM v5.x LM license, LogCollect Agent)</t>
  </si>
  <si>
    <t>미래유망기술 발굴 재밍 시스템 고도화(잔금)</t>
  </si>
  <si>
    <t>대민정보시스템 통합운영 4단계 구축용역(잔금 및 계약연장)</t>
  </si>
  <si>
    <t>망연계솔루션 1식(i-onNet v5.0 1식)</t>
  </si>
  <si>
    <t>방화벽 장치 등(내부방화벽, 외부망 VPN. 스위치, 라이선스 등)</t>
  </si>
  <si>
    <t>정보보안강화 솔루션(나니아이, 나니온)</t>
  </si>
  <si>
    <t>DNS 교체 및 사용자프로그램(DNS, 스위치 등)</t>
  </si>
  <si>
    <t>복무관리 솔루션(GATEONE-Z v3.0, 시스템 접근제어)</t>
  </si>
  <si>
    <t>복무관리 솔루션(HART-FR110-101)</t>
  </si>
  <si>
    <t>기정원 기록관리시스템</t>
  </si>
  <si>
    <t>PDF변환 솔루션(ePapyrus PDF Gateway v11)</t>
  </si>
  <si>
    <t>SMTECH 개인정보 솔루션(WEEDS Board V3.0)</t>
  </si>
  <si>
    <t>암복호화 솔루션(eWalker SWG V9, SSL가시화및유해사이트차단)</t>
  </si>
  <si>
    <t>사이버안전센터 백업시스템(서버,하드디스크)</t>
  </si>
  <si>
    <t>TIPA 차세대 경영정보시스템(선급금)</t>
  </si>
  <si>
    <t>스마트공장 사업관리시스템</t>
    <phoneticPr fontId="3" type="noConversion"/>
  </si>
  <si>
    <t xml:space="preserve">합      계 </t>
    <phoneticPr fontId="3" type="noConversion"/>
  </si>
  <si>
    <t>2025년 자산관리 현황</t>
    <phoneticPr fontId="4" type="noConversion"/>
  </si>
  <si>
    <t>보건관리기계(제세동기,혈압계,인바디)</t>
  </si>
  <si>
    <t>사무용 집기(소파, 바테이블, 이동식폰부스)</t>
  </si>
  <si>
    <t>데스크탑 컴퓨터(Intel Corei7 12700)</t>
  </si>
  <si>
    <t>PC(HTB7-BYE0P0)</t>
  </si>
  <si>
    <t>PC(Intel Core i7 14700)</t>
  </si>
  <si>
    <t>사무용 가구(소파,탁자 등)</t>
  </si>
  <si>
    <t>시약용 냉장고 및 유해가스 정화장치</t>
  </si>
  <si>
    <t>심장충격기</t>
  </si>
  <si>
    <t>취득가액</t>
    <phoneticPr fontId="4" type="noConversion"/>
  </si>
  <si>
    <t>비품</t>
    <phoneticPr fontId="4" type="noConversion"/>
  </si>
  <si>
    <t>시설장치</t>
    <phoneticPr fontId="4" type="noConversion"/>
  </si>
  <si>
    <t>세종사옥 화상회의시스템</t>
  </si>
  <si>
    <t>그룹웨어 소프트웨어(HANDY SMART office)</t>
  </si>
  <si>
    <t>사이버안전센터 인프라 보안 소프트웨어</t>
  </si>
  <si>
    <t>PC보안관리 솔루션 라이선스</t>
  </si>
  <si>
    <t>사이버안전센터 Crimina IP 라이선스</t>
  </si>
  <si>
    <t>스마트공장 사업관리시스템 보안저장소 관리 소프트웨어</t>
  </si>
  <si>
    <t>사이버안전센터 보안관제 자동화 솔루션</t>
  </si>
  <si>
    <t>기관 개인정보보호 보안 소프트웨어</t>
  </si>
  <si>
    <t>기관 개인정보보호 접근제어 솔루션</t>
  </si>
  <si>
    <t>사이버안전센터 VPN 보안 소프트웨어</t>
  </si>
  <si>
    <t>전자연구노트 소프트웨어</t>
  </si>
  <si>
    <t>SMTECH-IRIS EAI 솔루션</t>
  </si>
  <si>
    <t>SMTECH 대용량 메일발송 솔루션</t>
  </si>
  <si>
    <t>중소기업통합플랫폼 파일시스템 소프트웨어</t>
  </si>
  <si>
    <t>홈페이지 악성코드 대응 솔루션</t>
  </si>
  <si>
    <t>차세대 경영정보시스템 DB 라이선스</t>
  </si>
  <si>
    <t>TIPA 사업관리 시스템 유틸리티 소프트웨어</t>
  </si>
  <si>
    <t>TIPA 차세대 경영정보시스템(잔금)</t>
  </si>
  <si>
    <t>개인정보보호 웹필터 시스템</t>
  </si>
  <si>
    <t>사이버안전센터 관제기술지원시스템</t>
  </si>
  <si>
    <t>TIPA 차세대 경영정보시스템 고도화 (선급금)</t>
  </si>
  <si>
    <t>소프트웨어</t>
    <phoneticPr fontId="4" type="noConversion"/>
  </si>
  <si>
    <t>정보화시스템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</si>
</sst>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₩&quot;#,##0"/>
    <numFmt numFmtId="177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18"/>
      <name val="HY신명조"/>
      <family val="1"/>
      <charset val="129"/>
    </font>
    <font>
      <u/>
      <sz val="12"/>
      <color theme="1"/>
      <name val="HY신명조"/>
      <family val="1"/>
      <charset val="129"/>
    </font>
    <font>
      <b/>
      <u/>
      <sz val="11"/>
      <color theme="1"/>
      <name val="HY신명조"/>
      <family val="1"/>
      <charset val="129"/>
    </font>
    <font>
      <b/>
      <sz val="11"/>
      <color theme="1"/>
      <name val="HY신명조"/>
      <family val="1"/>
      <charset val="129"/>
    </font>
    <font>
      <sz val="11"/>
      <color theme="1"/>
      <name val="Arial"/>
      <family val="2"/>
    </font>
    <font>
      <sz val="11"/>
      <color theme="1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theme="1"/>
      <name val="Arial"/>
      <family val="2"/>
    </font>
    <font>
      <sz val="11"/>
      <color theme="1"/>
      <name val="ARAIL"/>
    </font>
    <font>
      <b/>
      <sz val="11"/>
      <name val="HY신명조"/>
      <family val="1"/>
      <charset val="129"/>
    </font>
    <font>
      <sz val="11"/>
      <name val="Arial"/>
      <family val="2"/>
    </font>
    <font>
      <sz val="11"/>
      <color theme="1"/>
      <name val="arila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/>
    </xf>
    <xf numFmtId="176" fontId="6" fillId="0" borderId="0" xfId="0" applyNumberFormat="1" applyFont="1" applyAlignment="1"/>
    <xf numFmtId="41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justifyLastLine="1"/>
    </xf>
    <xf numFmtId="49" fontId="10" fillId="0" borderId="2" xfId="0" applyNumberFormat="1" applyFont="1" applyBorder="1" applyAlignment="1">
      <alignment horizontal="left" vertical="center" shrinkToFit="1"/>
    </xf>
    <xf numFmtId="55" fontId="13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41" fontId="12" fillId="0" borderId="1" xfId="0" applyNumberFormat="1" applyFont="1" applyBorder="1" applyAlignment="1">
      <alignment horizontal="right" vertical="center" shrinkToFit="1"/>
    </xf>
    <xf numFmtId="0" fontId="11" fillId="0" borderId="0" xfId="0" applyFont="1" applyAlignment="1">
      <alignment horizontal="left" vertical="center"/>
    </xf>
    <xf numFmtId="41" fontId="9" fillId="0" borderId="2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55" fontId="9" fillId="0" borderId="2" xfId="0" applyNumberFormat="1" applyFont="1" applyBorder="1" applyAlignment="1">
      <alignment horizontal="center" vertical="center" shrinkToFit="1"/>
    </xf>
    <xf numFmtId="41" fontId="9" fillId="0" borderId="2" xfId="0" applyNumberFormat="1" applyFont="1" applyBorder="1">
      <alignment vertical="center"/>
    </xf>
    <xf numFmtId="55" fontId="9" fillId="0" borderId="4" xfId="0" applyNumberFormat="1" applyFont="1" applyBorder="1" applyAlignment="1">
      <alignment horizontal="center" vertical="center"/>
    </xf>
    <xf numFmtId="55" fontId="9" fillId="0" borderId="2" xfId="0" applyNumberFormat="1" applyFont="1" applyBorder="1" applyAlignment="1">
      <alignment horizontal="center" vertical="center" wrapText="1"/>
    </xf>
    <xf numFmtId="55" fontId="9" fillId="0" borderId="2" xfId="0" applyNumberFormat="1" applyFont="1" applyBorder="1" applyAlignment="1">
      <alignment horizontal="center" vertical="center"/>
    </xf>
    <xf numFmtId="55" fontId="9" fillId="0" borderId="5" xfId="0" applyNumberFormat="1" applyFont="1" applyBorder="1" applyAlignment="1">
      <alignment horizontal="center" vertical="center"/>
    </xf>
    <xf numFmtId="55" fontId="15" fillId="0" borderId="2" xfId="0" applyNumberFormat="1" applyFont="1" applyBorder="1" applyAlignment="1">
      <alignment horizontal="center" vertical="center"/>
    </xf>
    <xf numFmtId="41" fontId="9" fillId="0" borderId="2" xfId="0" applyNumberFormat="1" applyFont="1" applyBorder="1" applyAlignment="1">
      <alignment horizontal="right" vertical="center"/>
    </xf>
    <xf numFmtId="41" fontId="9" fillId="0" borderId="5" xfId="0" applyNumberFormat="1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41" fontId="15" fillId="0" borderId="2" xfId="0" applyNumberFormat="1" applyFont="1" applyBorder="1" applyAlignment="1">
      <alignment horizontal="center" vertical="center" shrinkToFit="1"/>
    </xf>
    <xf numFmtId="41" fontId="9" fillId="0" borderId="2" xfId="0" applyNumberFormat="1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left" vertical="center" shrinkToFit="1"/>
    </xf>
    <xf numFmtId="55" fontId="15" fillId="0" borderId="2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41" fontId="15" fillId="0" borderId="0" xfId="1" applyFont="1" applyAlignment="1">
      <alignment horizontal="center" vertical="center"/>
    </xf>
    <xf numFmtId="41" fontId="15" fillId="0" borderId="0" xfId="1" applyFont="1" applyAlignment="1">
      <alignment horizontal="left" vertical="center"/>
    </xf>
    <xf numFmtId="55" fontId="16" fillId="0" borderId="2" xfId="0" applyNumberFormat="1" applyFont="1" applyFill="1" applyBorder="1" applyAlignment="1">
      <alignment horizontal="center" vertical="center"/>
    </xf>
    <xf numFmtId="41" fontId="16" fillId="0" borderId="2" xfId="0" applyNumberFormat="1" applyFont="1" applyFill="1" applyBorder="1" applyAlignment="1">
      <alignment vertical="center" shrinkToFit="1"/>
    </xf>
    <xf numFmtId="41" fontId="11" fillId="0" borderId="0" xfId="1" applyFont="1" applyAlignment="1">
      <alignment horizontal="center" vertical="center"/>
    </xf>
    <xf numFmtId="49" fontId="9" fillId="0" borderId="7" xfId="0" applyNumberFormat="1" applyFont="1" applyBorder="1" applyAlignment="1">
      <alignment horizontal="left" vertical="center" shrinkToFit="1"/>
    </xf>
    <xf numFmtId="49" fontId="10" fillId="0" borderId="7" xfId="0" applyNumberFormat="1" applyFont="1" applyBorder="1" applyAlignment="1">
      <alignment horizontal="left" vertical="center" shrinkToFit="1"/>
    </xf>
    <xf numFmtId="0" fontId="10" fillId="0" borderId="6" xfId="0" applyFont="1" applyBorder="1" applyAlignment="1">
      <alignment horizontal="left" vertical="center" shrinkToFit="1"/>
    </xf>
    <xf numFmtId="0" fontId="10" fillId="0" borderId="7" xfId="0" applyFont="1" applyBorder="1" applyAlignment="1">
      <alignment horizontal="left" vertical="center" shrinkToFit="1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 shrinkToFit="1"/>
    </xf>
    <xf numFmtId="0" fontId="11" fillId="0" borderId="7" xfId="0" applyFont="1" applyBorder="1" applyAlignment="1">
      <alignment horizontal="left" vertical="center" shrinkToFit="1"/>
    </xf>
    <xf numFmtId="0" fontId="10" fillId="0" borderId="7" xfId="0" applyFont="1" applyFill="1" applyBorder="1" applyAlignment="1">
      <alignment horizontal="left" vertical="center" shrinkToFit="1"/>
    </xf>
    <xf numFmtId="0" fontId="11" fillId="0" borderId="2" xfId="0" applyFont="1" applyBorder="1" applyAlignment="1">
      <alignment horizontal="center" vertical="center"/>
    </xf>
    <xf numFmtId="41" fontId="15" fillId="0" borderId="7" xfId="1" applyFont="1" applyBorder="1" applyAlignment="1">
      <alignment horizontal="center" vertical="center"/>
    </xf>
    <xf numFmtId="41" fontId="9" fillId="0" borderId="7" xfId="0" applyNumberFormat="1" applyFont="1" applyFill="1" applyBorder="1" applyAlignment="1">
      <alignment horizontal="right" vertical="center" shrinkToFit="1"/>
    </xf>
    <xf numFmtId="41" fontId="9" fillId="0" borderId="6" xfId="0" applyNumberFormat="1" applyFont="1" applyBorder="1" applyAlignment="1">
      <alignment horizontal="right" vertical="center" shrinkToFit="1"/>
    </xf>
    <xf numFmtId="41" fontId="15" fillId="0" borderId="7" xfId="1" applyFont="1" applyBorder="1" applyAlignment="1">
      <alignment horizontal="center"/>
    </xf>
    <xf numFmtId="41" fontId="15" fillId="0" borderId="6" xfId="1" applyFont="1" applyBorder="1" applyAlignment="1">
      <alignment horizontal="center" vertical="center"/>
    </xf>
    <xf numFmtId="177" fontId="8" fillId="0" borderId="4" xfId="0" applyNumberFormat="1" applyFont="1" applyBorder="1" applyAlignment="1">
      <alignment horizontal="center" vertical="center" wrapText="1" shrinkToFit="1"/>
    </xf>
    <xf numFmtId="177" fontId="8" fillId="0" borderId="1" xfId="0" applyNumberFormat="1" applyFont="1" applyBorder="1" applyAlignment="1">
      <alignment horizontal="center" vertical="center" wrapText="1" shrinkToFit="1"/>
    </xf>
    <xf numFmtId="177" fontId="8" fillId="0" borderId="2" xfId="0" applyNumberFormat="1" applyFont="1" applyBorder="1" applyAlignment="1">
      <alignment horizontal="center" vertical="top" wrapText="1" shrinkToFit="1"/>
    </xf>
    <xf numFmtId="177" fontId="8" fillId="0" borderId="1" xfId="0" applyNumberFormat="1" applyFont="1" applyBorder="1" applyAlignment="1">
      <alignment horizontal="center" vertical="top" wrapText="1" shrinkToFit="1"/>
    </xf>
    <xf numFmtId="55" fontId="9" fillId="0" borderId="5" xfId="0" applyNumberFormat="1" applyFont="1" applyBorder="1" applyAlignment="1">
      <alignment horizontal="center" vertical="center" wrapText="1"/>
    </xf>
    <xf numFmtId="55" fontId="9" fillId="0" borderId="4" xfId="0" applyNumberFormat="1" applyFont="1" applyBorder="1" applyAlignment="1">
      <alignment horizontal="center" vertical="center" wrapText="1"/>
    </xf>
    <xf numFmtId="55" fontId="15" fillId="0" borderId="5" xfId="0" applyNumberFormat="1" applyFont="1" applyBorder="1" applyAlignment="1">
      <alignment horizontal="center" vertical="center"/>
    </xf>
    <xf numFmtId="55" fontId="15" fillId="0" borderId="4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vertical="center" shrinkToFit="1"/>
    </xf>
    <xf numFmtId="41" fontId="9" fillId="0" borderId="2" xfId="0" applyNumberFormat="1" applyFont="1" applyFill="1" applyBorder="1" applyAlignment="1">
      <alignment horizontal="right" vertical="center" shrinkToFit="1"/>
    </xf>
    <xf numFmtId="55" fontId="16" fillId="0" borderId="4" xfId="0" applyNumberFormat="1" applyFont="1" applyFill="1" applyBorder="1" applyAlignment="1">
      <alignment horizontal="center" vertical="center" shrinkToFit="1"/>
    </xf>
    <xf numFmtId="41" fontId="15" fillId="0" borderId="7" xfId="1" applyFont="1" applyFill="1" applyBorder="1" applyAlignment="1">
      <alignment horizontal="center" vertical="center"/>
    </xf>
    <xf numFmtId="55" fontId="16" fillId="0" borderId="2" xfId="0" applyNumberFormat="1" applyFont="1" applyFill="1" applyBorder="1" applyAlignment="1">
      <alignment horizontal="center" vertical="center" shrinkToFit="1"/>
    </xf>
    <xf numFmtId="41" fontId="12" fillId="2" borderId="1" xfId="0" applyNumberFormat="1" applyFont="1" applyFill="1" applyBorder="1" applyAlignment="1">
      <alignment horizontal="center" vertical="center" shrinkToFit="1"/>
    </xf>
    <xf numFmtId="41" fontId="12" fillId="2" borderId="3" xfId="0" applyNumberFormat="1" applyFont="1" applyFill="1" applyBorder="1" applyAlignment="1">
      <alignment horizontal="center" vertical="center" shrinkToFit="1"/>
    </xf>
    <xf numFmtId="41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justifyLastLine="1"/>
    </xf>
    <xf numFmtId="0" fontId="12" fillId="2" borderId="3" xfId="0" applyFont="1" applyFill="1" applyBorder="1" applyAlignment="1">
      <alignment horizontal="center" vertical="center" justifyLastLine="1"/>
    </xf>
    <xf numFmtId="0" fontId="12" fillId="2" borderId="1" xfId="0" applyFont="1" applyFill="1" applyBorder="1" applyAlignment="1">
      <alignment horizontal="center" vertical="center" justifyLastLine="1"/>
    </xf>
    <xf numFmtId="41" fontId="8" fillId="2" borderId="1" xfId="1" applyFont="1" applyFill="1" applyBorder="1" applyAlignment="1">
      <alignment horizontal="center" vertical="center" justifyLastLine="1"/>
    </xf>
    <xf numFmtId="41" fontId="12" fillId="2" borderId="3" xfId="1" applyFont="1" applyFill="1" applyBorder="1" applyAlignment="1">
      <alignment horizontal="center" vertical="center" justifyLastLine="1"/>
    </xf>
    <xf numFmtId="41" fontId="12" fillId="0" borderId="1" xfId="0" applyNumberFormat="1" applyFont="1" applyFill="1" applyBorder="1" applyAlignment="1">
      <alignment horizontal="right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176" fontId="2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120;&#54812;\C\Documents%20and%20Settings\Dream%20BooK\My%20Documents\&#51076;&#49884;&#51089;&#50629;&#47928;&#49436;\2001&#54869;&#51221;(2.15)\Windows\&#48148;&#53461;%20&#54868;&#47732;\Data\&#50689;&#54868;\&#49888;&#50500;\2-&#44592;&#47568;&#44048;&#49324;\&#49888;&#50500;-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Data\&#50689;&#54868;\&#49888;&#50500;\2-&#44592;&#47568;&#44048;&#49324;\&#49888;&#50500;-20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4\&#49888;&#50500;\&#44221;&#47532;&#48512;\0.0.&#44221;&#47532;&#48512;&#44277;&#50857;&#54260;&#45908;\&#49324;&#50629;&#44228;&#54925;\2005&#45380;&#44221;&#50689;&#44228;&#54925;\&#50696;&#49328;&#48176;&#51221;&#49436;(05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ozzinnom\&#44277;&#50976;&#54632;\Documents%20and%20Settings\Dream%20BooK\My%20Documents\&#51076;&#49884;&#51089;&#50629;&#47928;&#49436;\2001&#54869;&#51221;(2.15)\Windows\&#48148;&#53461;%20&#54868;&#47732;\Data\&#50689;&#54868;\&#49888;&#50500;\2-&#44592;&#47568;&#44048;&#49324;\&#49888;&#50500;-20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224;&#51452;\C\&#46769;&#46944;\&#46769;&#46944;&#47928;&#49436;\2002&#45380;%20&#49345;&#48152;&#44592;&#44208;&#49328;&#49436;\Windows\&#48148;&#53461;%20&#54868;&#47732;\Data\&#50689;&#54868;\&#49888;&#50500;\2-&#44592;&#47568;&#44048;&#49324;\&#49888;&#50500;-2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769;&#46944;\C\&#46769;&#46944;\&#46769;&#51060;%20&#44208;&#49328;&#49436;\2002&#45380;&#44208;&#49328;&#48512;&#49549;\Windows\&#48148;&#53461;%20&#54868;&#47732;\Data\&#50689;&#54868;\&#49888;&#50500;\2-&#44592;&#47568;&#44048;&#49324;\&#49888;&#50500;-2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자본금99(수)"/>
      <sheetName val="투자유가증권"/>
      <sheetName val="수정 및 추가공사"/>
      <sheetName val="BAU-ITEM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외화금융(97-0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"/>
      <sheetName val="대표이사"/>
      <sheetName val="재경부"/>
      <sheetName val="경영지원담당"/>
      <sheetName val="총무부"/>
      <sheetName val="총무팀"/>
      <sheetName val="인사팀"/>
      <sheetName val="자재부"/>
      <sheetName val="영업담당"/>
      <sheetName val="영업부"/>
      <sheetName val="소장"/>
      <sheetName val="설계담당"/>
      <sheetName val="설계부"/>
      <sheetName val="생산관리담당"/>
      <sheetName val="생산관리부"/>
      <sheetName val="생산관리팀"/>
      <sheetName val="협력사지원팀"/>
      <sheetName val="공무팀"/>
      <sheetName val="생산담당"/>
      <sheetName val="선각생산부"/>
      <sheetName val="의장생산부"/>
      <sheetName val="도장부"/>
      <sheetName val="정도팀"/>
      <sheetName val="QA,안전담당"/>
      <sheetName val="품질보증부"/>
      <sheetName val="환경안전부"/>
      <sheetName val="외주비"/>
      <sheetName val="정도 자재"/>
      <sheetName val="부자재"/>
      <sheetName val="출장비"/>
      <sheetName val="XL4Poppy"/>
    </sheetNames>
    <sheetDataSet>
      <sheetData sheetId="0" refreshError="1">
        <row r="10">
          <cell r="B10" t="str">
            <v>임원급여및상여</v>
          </cell>
        </row>
        <row r="11">
          <cell r="B11" t="str">
            <v>임원퇴직급여</v>
          </cell>
        </row>
        <row r="12">
          <cell r="B12" t="str">
            <v>사무직급여및상여</v>
          </cell>
        </row>
        <row r="13">
          <cell r="B13" t="str">
            <v>사무직퇴직급여</v>
          </cell>
        </row>
        <row r="14">
          <cell r="B14" t="str">
            <v>일용직임금</v>
          </cell>
        </row>
        <row r="15">
          <cell r="B15" t="str">
            <v>복리후생비</v>
          </cell>
        </row>
        <row r="16">
          <cell r="B16" t="str">
            <v>여비교통비</v>
          </cell>
        </row>
        <row r="17">
          <cell r="B17" t="str">
            <v>접대비</v>
          </cell>
        </row>
        <row r="18">
          <cell r="B18" t="str">
            <v>통신비</v>
          </cell>
        </row>
        <row r="19">
          <cell r="B19" t="str">
            <v>수도광열비</v>
          </cell>
        </row>
        <row r="20">
          <cell r="B20" t="str">
            <v>세금과공과금</v>
          </cell>
        </row>
        <row r="21">
          <cell r="B21" t="str">
            <v>감가상각비</v>
          </cell>
        </row>
        <row r="22">
          <cell r="B22" t="str">
            <v>임차료</v>
          </cell>
        </row>
        <row r="23">
          <cell r="B23" t="str">
            <v>보험료</v>
          </cell>
        </row>
        <row r="24">
          <cell r="B24" t="str">
            <v>차량유지비</v>
          </cell>
        </row>
        <row r="25">
          <cell r="B25" t="str">
            <v>운반비</v>
          </cell>
        </row>
        <row r="26">
          <cell r="B26" t="str">
            <v>교육훈련비</v>
          </cell>
        </row>
        <row r="27">
          <cell r="B27" t="str">
            <v>도서인쇄비</v>
          </cell>
        </row>
        <row r="28">
          <cell r="B28" t="str">
            <v>광고선전비</v>
          </cell>
        </row>
        <row r="29">
          <cell r="B29" t="str">
            <v>소모품비</v>
          </cell>
        </row>
        <row r="30">
          <cell r="B30" t="str">
            <v>지급수수료</v>
          </cell>
        </row>
        <row r="31">
          <cell r="B31" t="str">
            <v>수선유지비</v>
          </cell>
        </row>
        <row r="32">
          <cell r="B32" t="str">
            <v>회의·행사비</v>
          </cell>
        </row>
        <row r="33">
          <cell r="B33" t="str">
            <v>대손상각비</v>
          </cell>
        </row>
        <row r="34">
          <cell r="B34" t="str">
            <v>판매비와관리비소계</v>
          </cell>
        </row>
        <row r="35">
          <cell r="B35" t="str">
            <v>(제)임원급여및상여</v>
          </cell>
        </row>
        <row r="36">
          <cell r="B36" t="str">
            <v>(제)임원퇴직급여</v>
          </cell>
        </row>
        <row r="37">
          <cell r="B37" t="str">
            <v>(제)기술직급여및상여</v>
          </cell>
        </row>
        <row r="38">
          <cell r="B38" t="str">
            <v>(제)기술퇴직급여</v>
          </cell>
        </row>
        <row r="39">
          <cell r="B39" t="str">
            <v>(제)설계부급여및상여</v>
          </cell>
        </row>
        <row r="40">
          <cell r="B40" t="str">
            <v>(제)설계부퇴직급여</v>
          </cell>
        </row>
        <row r="41">
          <cell r="B41" t="str">
            <v>(제)직장/반장급여및상여</v>
          </cell>
        </row>
        <row r="42">
          <cell r="B42" t="str">
            <v>(제)직/반퇴직급여</v>
          </cell>
        </row>
        <row r="43">
          <cell r="B43" t="str">
            <v>(제)기능직급여및상여</v>
          </cell>
        </row>
        <row r="44">
          <cell r="B44" t="str">
            <v>(제)기능퇴직급여</v>
          </cell>
        </row>
        <row r="45">
          <cell r="B45" t="str">
            <v>(제)일용직임금</v>
          </cell>
        </row>
        <row r="46">
          <cell r="B46" t="str">
            <v>(제)재료비</v>
          </cell>
        </row>
        <row r="47">
          <cell r="B47" t="str">
            <v>(제)외주가공비</v>
          </cell>
        </row>
        <row r="48">
          <cell r="B48" t="str">
            <v>(제)복리후생비</v>
          </cell>
        </row>
        <row r="49">
          <cell r="B49" t="str">
            <v>(제)여비교통비</v>
          </cell>
        </row>
        <row r="50">
          <cell r="B50" t="str">
            <v>(제)접대비</v>
          </cell>
        </row>
        <row r="51">
          <cell r="B51" t="str">
            <v>(제)통신비</v>
          </cell>
        </row>
        <row r="52">
          <cell r="B52" t="str">
            <v>(제)전력비</v>
          </cell>
        </row>
        <row r="53">
          <cell r="B53" t="str">
            <v>(제)세금과공과금</v>
          </cell>
        </row>
        <row r="54">
          <cell r="B54" t="str">
            <v>(제)감가상각비</v>
          </cell>
        </row>
        <row r="55">
          <cell r="B55" t="str">
            <v>(제)임차료</v>
          </cell>
        </row>
        <row r="56">
          <cell r="B56" t="str">
            <v>(제)보험료</v>
          </cell>
        </row>
        <row r="57">
          <cell r="B57" t="str">
            <v>(제)차량유지비</v>
          </cell>
        </row>
        <row r="58">
          <cell r="B58" t="str">
            <v>(제)운반비</v>
          </cell>
        </row>
        <row r="59">
          <cell r="B59" t="str">
            <v>(제)교육훈련비</v>
          </cell>
        </row>
        <row r="60">
          <cell r="B60" t="str">
            <v>(제)도서인쇄비</v>
          </cell>
        </row>
        <row r="61">
          <cell r="B61" t="str">
            <v>(제)광고선전비</v>
          </cell>
        </row>
        <row r="62">
          <cell r="B62" t="str">
            <v>(제)소모품비</v>
          </cell>
        </row>
        <row r="63">
          <cell r="B63" t="str">
            <v>(제)지급수수료</v>
          </cell>
        </row>
        <row r="64">
          <cell r="B64" t="str">
            <v>(제)수선유지비</v>
          </cell>
        </row>
        <row r="65">
          <cell r="B65" t="str">
            <v>(제)회의·행사비</v>
          </cell>
        </row>
        <row r="66">
          <cell r="B66" t="str">
            <v>(제)대손상각비</v>
          </cell>
        </row>
        <row r="67">
          <cell r="B67" t="str">
            <v>제조원가소계</v>
          </cell>
        </row>
        <row r="68">
          <cell r="B68" t="str">
            <v>이자비용</v>
          </cell>
        </row>
        <row r="69">
          <cell r="B69" t="str">
            <v>외환차손</v>
          </cell>
        </row>
        <row r="70">
          <cell r="B70" t="str">
            <v>외화환산손실</v>
          </cell>
        </row>
        <row r="71">
          <cell r="B71" t="str">
            <v>유형자산처분손실</v>
          </cell>
        </row>
        <row r="72">
          <cell r="B72" t="str">
            <v>법인세추납액</v>
          </cell>
        </row>
        <row r="73">
          <cell r="B73" t="str">
            <v>기타의대손상각비</v>
          </cell>
        </row>
        <row r="74">
          <cell r="B74" t="str">
            <v>통화선도거래손실</v>
          </cell>
        </row>
        <row r="75">
          <cell r="B75" t="str">
            <v>확정계약평가손실</v>
          </cell>
        </row>
        <row r="76">
          <cell r="B76" t="str">
            <v>기타의대손상각비</v>
          </cell>
        </row>
        <row r="77">
          <cell r="B77" t="str">
            <v>잡손실</v>
          </cell>
        </row>
        <row r="78">
          <cell r="B78" t="str">
            <v>기부금</v>
          </cell>
        </row>
        <row r="79">
          <cell r="B79" t="str">
            <v>예비비</v>
          </cell>
        </row>
        <row r="80">
          <cell r="B80" t="str">
            <v>영업외비용소계</v>
          </cell>
        </row>
        <row r="81">
          <cell r="B81" t="str">
            <v>토지</v>
          </cell>
        </row>
        <row r="82">
          <cell r="B82" t="str">
            <v>건물</v>
          </cell>
        </row>
        <row r="83">
          <cell r="B83" t="str">
            <v>구축물</v>
          </cell>
        </row>
        <row r="84">
          <cell r="B84" t="str">
            <v>기계장치</v>
          </cell>
        </row>
        <row r="85">
          <cell r="B85" t="str">
            <v>차량운반구</v>
          </cell>
        </row>
        <row r="86">
          <cell r="B86" t="str">
            <v>선박</v>
          </cell>
        </row>
        <row r="87">
          <cell r="B87" t="str">
            <v>공구와기구</v>
          </cell>
        </row>
        <row r="88">
          <cell r="B88" t="str">
            <v>비품</v>
          </cell>
        </row>
        <row r="89">
          <cell r="B89" t="str">
            <v>투자예산소계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이자율"/>
      <sheetName val="회수내역"/>
      <sheetName val="X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회사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사항"/>
      <sheetName val="Sheet1"/>
      <sheetName val="1"/>
      <sheetName val="BS"/>
      <sheetName val="PL"/>
      <sheetName val="제조"/>
      <sheetName val="Sheet2"/>
      <sheetName val="총괄표"/>
      <sheetName val="수정사항"/>
      <sheetName val="분석조서"/>
      <sheetName val="항목"/>
      <sheetName val="경영분석비율"/>
      <sheetName val="현금증감분석"/>
      <sheetName val="현금흐름표"/>
      <sheetName val="비현금거래"/>
      <sheetName val="현금흐름표작성요령"/>
      <sheetName val="외화금융(97-03)"/>
      <sheetName val="재공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B1:F972"/>
  <sheetViews>
    <sheetView tabSelected="1" view="pageBreakPreview" zoomScaleNormal="100" zoomScaleSheetLayoutView="100" workbookViewId="0">
      <pane xSplit="1" ySplit="5" topLeftCell="B6" activePane="bottomRight" state="frozen"/>
      <selection sqref="A1:P1"/>
      <selection pane="topRight" sqref="A1:P1"/>
      <selection pane="bottomLeft" sqref="A1:P1"/>
      <selection pane="bottomRight" activeCell="E6" sqref="E6"/>
    </sheetView>
  </sheetViews>
  <sheetFormatPr defaultColWidth="9" defaultRowHeight="26.25" customHeight="1"/>
  <cols>
    <col min="1" max="1" width="9" style="6"/>
    <col min="2" max="2" width="11.875" style="6" bestFit="1" customWidth="1"/>
    <col min="3" max="3" width="31.25" style="30" customWidth="1"/>
    <col min="4" max="4" width="11.625" style="30" customWidth="1"/>
    <col min="5" max="5" width="17.375" style="32" bestFit="1" customWidth="1"/>
    <col min="6" max="6" width="19.75" style="32" bestFit="1" customWidth="1"/>
    <col min="7" max="16384" width="9" style="6"/>
  </cols>
  <sheetData>
    <row r="1" spans="2:6" s="1" customFormat="1" ht="23.45" customHeight="1">
      <c r="B1" s="76" t="s">
        <v>693</v>
      </c>
      <c r="C1" s="76"/>
      <c r="D1" s="76"/>
      <c r="E1" s="76"/>
      <c r="F1" s="76"/>
    </row>
    <row r="2" spans="2:6" s="1" customFormat="1" ht="22.5">
      <c r="B2" s="2"/>
      <c r="C2" s="2"/>
      <c r="D2" s="2"/>
      <c r="E2" s="3"/>
      <c r="F2" s="2"/>
    </row>
    <row r="3" spans="2:6" ht="14.25">
      <c r="B3" s="77">
        <v>46022</v>
      </c>
      <c r="C3" s="77"/>
      <c r="D3" s="29"/>
      <c r="E3" s="4"/>
      <c r="F3" s="5" t="s">
        <v>0</v>
      </c>
    </row>
    <row r="4" spans="2:6" s="7" customFormat="1" ht="30" customHeight="1">
      <c r="B4" s="67" t="s">
        <v>1</v>
      </c>
      <c r="C4" s="68" t="s">
        <v>96</v>
      </c>
      <c r="D4" s="69" t="s">
        <v>97</v>
      </c>
      <c r="E4" s="70" t="s">
        <v>702</v>
      </c>
      <c r="F4" s="71" t="s">
        <v>98</v>
      </c>
    </row>
    <row r="5" spans="2:6" s="10" customFormat="1" ht="20.100000000000001" customHeight="1">
      <c r="B5" s="51" t="s">
        <v>3</v>
      </c>
      <c r="C5" s="37" t="s">
        <v>99</v>
      </c>
      <c r="D5" s="19">
        <v>44317</v>
      </c>
      <c r="E5" s="46">
        <v>3249966305</v>
      </c>
      <c r="F5" s="50">
        <v>3249966305</v>
      </c>
    </row>
    <row r="6" spans="2:6" s="10" customFormat="1" ht="20.100000000000001" customHeight="1">
      <c r="B6" s="52"/>
      <c r="C6" s="73" t="s">
        <v>2</v>
      </c>
      <c r="D6" s="73"/>
      <c r="E6" s="72">
        <v>3249966305</v>
      </c>
      <c r="F6" s="11">
        <v>3249966305</v>
      </c>
    </row>
    <row r="7" spans="2:6" s="10" customFormat="1" ht="20.100000000000001" customHeight="1">
      <c r="B7" s="53" t="s">
        <v>4</v>
      </c>
      <c r="C7" s="38" t="s">
        <v>5</v>
      </c>
      <c r="D7" s="9">
        <v>44317</v>
      </c>
      <c r="E7" s="49">
        <v>13466115617</v>
      </c>
      <c r="F7" s="48">
        <v>13503134247</v>
      </c>
    </row>
    <row r="8" spans="2:6" ht="20.100000000000001" customHeight="1">
      <c r="B8" s="54"/>
      <c r="C8" s="73" t="s">
        <v>2</v>
      </c>
      <c r="D8" s="73"/>
      <c r="E8" s="72">
        <f>E7</f>
        <v>13466115617</v>
      </c>
      <c r="F8" s="11">
        <f>F7</f>
        <v>13503134247</v>
      </c>
    </row>
    <row r="9" spans="2:6" ht="20.100000000000001" customHeight="1">
      <c r="B9" s="53" t="s">
        <v>6</v>
      </c>
      <c r="C9" s="40" t="s">
        <v>7</v>
      </c>
      <c r="D9" s="15">
        <v>42482</v>
      </c>
      <c r="E9" s="16">
        <v>31629110</v>
      </c>
      <c r="F9" s="46">
        <v>1000</v>
      </c>
    </row>
    <row r="10" spans="2:6" ht="20.100000000000001" customHeight="1">
      <c r="B10" s="53"/>
      <c r="C10" s="40" t="s">
        <v>8</v>
      </c>
      <c r="D10" s="15">
        <v>42506</v>
      </c>
      <c r="E10" s="16">
        <v>34148415</v>
      </c>
      <c r="F10" s="46">
        <v>1000</v>
      </c>
    </row>
    <row r="11" spans="2:6" ht="20.100000000000001" customHeight="1">
      <c r="B11" s="54"/>
      <c r="C11" s="73" t="s">
        <v>2</v>
      </c>
      <c r="D11" s="73"/>
      <c r="E11" s="72">
        <f>SUM(E9:E10)</f>
        <v>65777525</v>
      </c>
      <c r="F11" s="11">
        <f>SUM(F9:F10)</f>
        <v>2000</v>
      </c>
    </row>
    <row r="12" spans="2:6" ht="20.100000000000001" customHeight="1">
      <c r="B12" s="53" t="s">
        <v>9</v>
      </c>
      <c r="C12" s="38" t="s">
        <v>207</v>
      </c>
      <c r="D12" s="19">
        <v>42395</v>
      </c>
      <c r="E12" s="16">
        <v>99951930</v>
      </c>
      <c r="F12" s="46">
        <v>1000</v>
      </c>
    </row>
    <row r="13" spans="2:6" ht="20.100000000000001" customHeight="1">
      <c r="B13" s="53"/>
      <c r="C13" s="38" t="s">
        <v>208</v>
      </c>
      <c r="D13" s="18">
        <v>42443</v>
      </c>
      <c r="E13" s="22">
        <v>2461900</v>
      </c>
      <c r="F13" s="46">
        <v>1000</v>
      </c>
    </row>
    <row r="14" spans="2:6" ht="20.100000000000001" customHeight="1">
      <c r="B14" s="53"/>
      <c r="C14" s="38" t="s">
        <v>209</v>
      </c>
      <c r="D14" s="18">
        <v>42465</v>
      </c>
      <c r="E14" s="22">
        <v>1754100</v>
      </c>
      <c r="F14" s="46">
        <v>1000</v>
      </c>
    </row>
    <row r="15" spans="2:6" ht="20.100000000000001" customHeight="1">
      <c r="B15" s="53"/>
      <c r="C15" s="38" t="s">
        <v>210</v>
      </c>
      <c r="D15" s="18">
        <v>42467</v>
      </c>
      <c r="E15" s="22">
        <v>1457040</v>
      </c>
      <c r="F15" s="46">
        <v>1000</v>
      </c>
    </row>
    <row r="16" spans="2:6" ht="20.100000000000001" customHeight="1">
      <c r="B16" s="53"/>
      <c r="C16" s="38" t="s">
        <v>11</v>
      </c>
      <c r="D16" s="18">
        <v>42487</v>
      </c>
      <c r="E16" s="22">
        <v>37381290</v>
      </c>
      <c r="F16" s="46">
        <v>1000</v>
      </c>
    </row>
    <row r="17" spans="2:6" ht="20.100000000000001" customHeight="1">
      <c r="B17" s="53"/>
      <c r="C17" s="38" t="s">
        <v>12</v>
      </c>
      <c r="D17" s="18">
        <v>42487</v>
      </c>
      <c r="E17" s="22">
        <v>7538470</v>
      </c>
      <c r="F17" s="46">
        <v>1000</v>
      </c>
    </row>
    <row r="18" spans="2:6" ht="20.100000000000001" customHeight="1">
      <c r="B18" s="53"/>
      <c r="C18" s="38" t="s">
        <v>13</v>
      </c>
      <c r="D18" s="18">
        <v>42520</v>
      </c>
      <c r="E18" s="22">
        <v>18710740</v>
      </c>
      <c r="F18" s="46">
        <v>1000</v>
      </c>
    </row>
    <row r="19" spans="2:6" ht="20.100000000000001" customHeight="1">
      <c r="B19" s="53"/>
      <c r="C19" s="38" t="s">
        <v>14</v>
      </c>
      <c r="D19" s="18">
        <v>42451</v>
      </c>
      <c r="E19" s="22">
        <v>1390840</v>
      </c>
      <c r="F19" s="46">
        <v>1000</v>
      </c>
    </row>
    <row r="20" spans="2:6" ht="20.100000000000001" customHeight="1">
      <c r="B20" s="53"/>
      <c r="C20" s="38" t="s">
        <v>211</v>
      </c>
      <c r="D20" s="18">
        <v>42570</v>
      </c>
      <c r="E20" s="22">
        <v>474300</v>
      </c>
      <c r="F20" s="46">
        <v>1000</v>
      </c>
    </row>
    <row r="21" spans="2:6" ht="20.100000000000001" customHeight="1">
      <c r="B21" s="53"/>
      <c r="C21" s="38" t="s">
        <v>212</v>
      </c>
      <c r="D21" s="18">
        <v>42580</v>
      </c>
      <c r="E21" s="22">
        <v>5127540</v>
      </c>
      <c r="F21" s="46">
        <v>1000</v>
      </c>
    </row>
    <row r="22" spans="2:6" ht="20.100000000000001" customHeight="1">
      <c r="B22" s="53"/>
      <c r="C22" s="38" t="s">
        <v>213</v>
      </c>
      <c r="D22" s="18">
        <v>42581</v>
      </c>
      <c r="E22" s="22">
        <v>23721060</v>
      </c>
      <c r="F22" s="46">
        <v>1000</v>
      </c>
    </row>
    <row r="23" spans="2:6" ht="20.100000000000001" customHeight="1">
      <c r="B23" s="53"/>
      <c r="C23" s="38" t="s">
        <v>214</v>
      </c>
      <c r="D23" s="18">
        <v>42586</v>
      </c>
      <c r="E23" s="22">
        <v>2472610</v>
      </c>
      <c r="F23" s="46">
        <v>1000</v>
      </c>
    </row>
    <row r="24" spans="2:6" ht="20.100000000000001" customHeight="1">
      <c r="B24" s="53"/>
      <c r="C24" s="38" t="s">
        <v>215</v>
      </c>
      <c r="D24" s="18">
        <v>42586</v>
      </c>
      <c r="E24" s="22">
        <v>516630</v>
      </c>
      <c r="F24" s="46">
        <v>1000</v>
      </c>
    </row>
    <row r="25" spans="2:6" ht="20.100000000000001" customHeight="1">
      <c r="B25" s="53"/>
      <c r="C25" s="38" t="s">
        <v>15</v>
      </c>
      <c r="D25" s="18">
        <v>42590</v>
      </c>
      <c r="E25" s="22">
        <v>1556690</v>
      </c>
      <c r="F25" s="46">
        <v>1000</v>
      </c>
    </row>
    <row r="26" spans="2:6" ht="20.100000000000001" customHeight="1">
      <c r="B26" s="53"/>
      <c r="C26" s="38" t="s">
        <v>16</v>
      </c>
      <c r="D26" s="18">
        <v>42590</v>
      </c>
      <c r="E26" s="22">
        <v>396620</v>
      </c>
      <c r="F26" s="46">
        <v>1000</v>
      </c>
    </row>
    <row r="27" spans="2:6" ht="20.100000000000001" customHeight="1">
      <c r="B27" s="53"/>
      <c r="C27" s="38" t="s">
        <v>17</v>
      </c>
      <c r="D27" s="18">
        <v>42604</v>
      </c>
      <c r="E27" s="22">
        <v>450975</v>
      </c>
      <c r="F27" s="46">
        <v>1000</v>
      </c>
    </row>
    <row r="28" spans="2:6" ht="20.100000000000001" customHeight="1">
      <c r="B28" s="53"/>
      <c r="C28" s="38" t="s">
        <v>18</v>
      </c>
      <c r="D28" s="18">
        <v>42604</v>
      </c>
      <c r="E28" s="22">
        <v>5245095</v>
      </c>
      <c r="F28" s="46">
        <v>1000</v>
      </c>
    </row>
    <row r="29" spans="2:6" ht="20.100000000000001" customHeight="1">
      <c r="B29" s="53"/>
      <c r="C29" s="38" t="s">
        <v>19</v>
      </c>
      <c r="D29" s="18">
        <v>42604</v>
      </c>
      <c r="E29" s="22">
        <v>1845410</v>
      </c>
      <c r="F29" s="46">
        <v>1000</v>
      </c>
    </row>
    <row r="30" spans="2:6" ht="20.100000000000001" customHeight="1">
      <c r="B30" s="53"/>
      <c r="C30" s="38" t="s">
        <v>216</v>
      </c>
      <c r="D30" s="18">
        <v>42640</v>
      </c>
      <c r="E30" s="22">
        <v>2119380</v>
      </c>
      <c r="F30" s="46">
        <v>1000</v>
      </c>
    </row>
    <row r="31" spans="2:6" ht="20.100000000000001" customHeight="1">
      <c r="B31" s="53"/>
      <c r="C31" s="38" t="s">
        <v>217</v>
      </c>
      <c r="D31" s="18">
        <v>42643</v>
      </c>
      <c r="E31" s="22">
        <v>1254400</v>
      </c>
      <c r="F31" s="46">
        <v>1000</v>
      </c>
    </row>
    <row r="32" spans="2:6" ht="20.100000000000001" customHeight="1">
      <c r="B32" s="53"/>
      <c r="C32" s="38" t="s">
        <v>218</v>
      </c>
      <c r="D32" s="18">
        <v>42643</v>
      </c>
      <c r="E32" s="22">
        <v>5837860</v>
      </c>
      <c r="F32" s="46">
        <v>1000</v>
      </c>
    </row>
    <row r="33" spans="2:6" ht="20.100000000000001" customHeight="1">
      <c r="B33" s="53"/>
      <c r="C33" s="38" t="s">
        <v>219</v>
      </c>
      <c r="D33" s="18">
        <v>42643</v>
      </c>
      <c r="E33" s="22">
        <v>773950</v>
      </c>
      <c r="F33" s="46">
        <v>1000</v>
      </c>
    </row>
    <row r="34" spans="2:6" ht="20.100000000000001" customHeight="1">
      <c r="B34" s="53"/>
      <c r="C34" s="38" t="s">
        <v>20</v>
      </c>
      <c r="D34" s="18">
        <v>42697</v>
      </c>
      <c r="E34" s="22">
        <v>9664920</v>
      </c>
      <c r="F34" s="46">
        <v>1000</v>
      </c>
    </row>
    <row r="35" spans="2:6" ht="20.100000000000001" customHeight="1">
      <c r="B35" s="53"/>
      <c r="C35" s="38" t="s">
        <v>21</v>
      </c>
      <c r="D35" s="18">
        <v>42697</v>
      </c>
      <c r="E35" s="22">
        <v>2307770</v>
      </c>
      <c r="F35" s="46">
        <v>1000</v>
      </c>
    </row>
    <row r="36" spans="2:6" ht="20.100000000000001" customHeight="1">
      <c r="B36" s="53"/>
      <c r="C36" s="38" t="s">
        <v>22</v>
      </c>
      <c r="D36" s="18">
        <v>42699</v>
      </c>
      <c r="E36" s="22">
        <v>5842820</v>
      </c>
      <c r="F36" s="46">
        <v>1000</v>
      </c>
    </row>
    <row r="37" spans="2:6" ht="20.100000000000001" customHeight="1">
      <c r="B37" s="53"/>
      <c r="C37" s="38" t="s">
        <v>23</v>
      </c>
      <c r="D37" s="18">
        <v>42699</v>
      </c>
      <c r="E37" s="22">
        <v>370890</v>
      </c>
      <c r="F37" s="46">
        <v>1000</v>
      </c>
    </row>
    <row r="38" spans="2:6" ht="20.100000000000001" customHeight="1">
      <c r="B38" s="53"/>
      <c r="C38" s="38" t="s">
        <v>24</v>
      </c>
      <c r="D38" s="18">
        <v>42699</v>
      </c>
      <c r="E38" s="22">
        <v>4262350</v>
      </c>
      <c r="F38" s="46">
        <v>1000</v>
      </c>
    </row>
    <row r="39" spans="2:6" ht="20.100000000000001" customHeight="1">
      <c r="B39" s="53"/>
      <c r="C39" s="38" t="s">
        <v>220</v>
      </c>
      <c r="D39" s="18">
        <v>42709</v>
      </c>
      <c r="E39" s="22">
        <v>34823500</v>
      </c>
      <c r="F39" s="46">
        <v>1000</v>
      </c>
    </row>
    <row r="40" spans="2:6" ht="20.100000000000001" customHeight="1">
      <c r="B40" s="53"/>
      <c r="C40" s="38" t="s">
        <v>221</v>
      </c>
      <c r="D40" s="18">
        <v>42706</v>
      </c>
      <c r="E40" s="22">
        <v>1005400</v>
      </c>
      <c r="F40" s="46">
        <v>1000</v>
      </c>
    </row>
    <row r="41" spans="2:6" ht="20.100000000000001" customHeight="1">
      <c r="B41" s="53"/>
      <c r="C41" s="38" t="s">
        <v>222</v>
      </c>
      <c r="D41" s="18">
        <v>42706</v>
      </c>
      <c r="E41" s="22">
        <v>6332310</v>
      </c>
      <c r="F41" s="46">
        <v>1000</v>
      </c>
    </row>
    <row r="42" spans="2:6" ht="20.100000000000001" customHeight="1">
      <c r="B42" s="53"/>
      <c r="C42" s="38" t="s">
        <v>25</v>
      </c>
      <c r="D42" s="18">
        <v>42709</v>
      </c>
      <c r="E42" s="22">
        <v>2433060</v>
      </c>
      <c r="F42" s="46">
        <v>1000</v>
      </c>
    </row>
    <row r="43" spans="2:6" ht="20.100000000000001" customHeight="1">
      <c r="B43" s="53"/>
      <c r="C43" s="38" t="s">
        <v>223</v>
      </c>
      <c r="D43" s="18">
        <v>42710</v>
      </c>
      <c r="E43" s="22">
        <v>3295700</v>
      </c>
      <c r="F43" s="46">
        <v>1000</v>
      </c>
    </row>
    <row r="44" spans="2:6" ht="20.100000000000001" customHeight="1">
      <c r="B44" s="53"/>
      <c r="C44" s="38" t="s">
        <v>224</v>
      </c>
      <c r="D44" s="18">
        <v>42710</v>
      </c>
      <c r="E44" s="22">
        <v>3619440</v>
      </c>
      <c r="F44" s="46">
        <v>1000</v>
      </c>
    </row>
    <row r="45" spans="2:6" ht="20.100000000000001" customHeight="1">
      <c r="B45" s="53"/>
      <c r="C45" s="38" t="s">
        <v>225</v>
      </c>
      <c r="D45" s="18">
        <v>42718</v>
      </c>
      <c r="E45" s="22">
        <v>2069700</v>
      </c>
      <c r="F45" s="46">
        <v>1000</v>
      </c>
    </row>
    <row r="46" spans="2:6" ht="20.100000000000001" customHeight="1">
      <c r="B46" s="53"/>
      <c r="C46" s="38" t="s">
        <v>226</v>
      </c>
      <c r="D46" s="18">
        <v>42713</v>
      </c>
      <c r="E46" s="22">
        <v>6300150</v>
      </c>
      <c r="F46" s="46">
        <v>1000</v>
      </c>
    </row>
    <row r="47" spans="2:6" ht="20.100000000000001" customHeight="1">
      <c r="B47" s="53"/>
      <c r="C47" s="38" t="s">
        <v>227</v>
      </c>
      <c r="D47" s="18">
        <v>42720</v>
      </c>
      <c r="E47" s="22">
        <v>914910</v>
      </c>
      <c r="F47" s="46">
        <v>1000</v>
      </c>
    </row>
    <row r="48" spans="2:6" ht="20.100000000000001" customHeight="1">
      <c r="B48" s="53"/>
      <c r="C48" s="38" t="s">
        <v>26</v>
      </c>
      <c r="D48" s="18">
        <v>42725</v>
      </c>
      <c r="E48" s="22">
        <v>50892740</v>
      </c>
      <c r="F48" s="46">
        <v>1000</v>
      </c>
    </row>
    <row r="49" spans="2:6" ht="20.100000000000001" customHeight="1">
      <c r="B49" s="53"/>
      <c r="C49" s="38" t="s">
        <v>228</v>
      </c>
      <c r="D49" s="18">
        <v>42724</v>
      </c>
      <c r="E49" s="22">
        <v>18097200</v>
      </c>
      <c r="F49" s="46">
        <v>1000</v>
      </c>
    </row>
    <row r="50" spans="2:6" ht="20.100000000000001" customHeight="1">
      <c r="B50" s="53"/>
      <c r="C50" s="38" t="s">
        <v>229</v>
      </c>
      <c r="D50" s="18">
        <v>42725</v>
      </c>
      <c r="E50" s="22">
        <v>4427780</v>
      </c>
      <c r="F50" s="46">
        <v>1000</v>
      </c>
    </row>
    <row r="51" spans="2:6" ht="20.100000000000001" customHeight="1">
      <c r="B51" s="53"/>
      <c r="C51" s="38" t="s">
        <v>230</v>
      </c>
      <c r="D51" s="18">
        <v>42725</v>
      </c>
      <c r="E51" s="22">
        <v>6273690</v>
      </c>
      <c r="F51" s="46">
        <v>1000</v>
      </c>
    </row>
    <row r="52" spans="2:6" ht="20.100000000000001" customHeight="1">
      <c r="B52" s="53"/>
      <c r="C52" s="38" t="s">
        <v>231</v>
      </c>
      <c r="D52" s="18">
        <v>42726</v>
      </c>
      <c r="E52" s="22">
        <v>47153260</v>
      </c>
      <c r="F52" s="46">
        <v>1000</v>
      </c>
    </row>
    <row r="53" spans="2:6" ht="20.100000000000001" customHeight="1">
      <c r="B53" s="53"/>
      <c r="C53" s="38" t="s">
        <v>232</v>
      </c>
      <c r="D53" s="18">
        <v>42726</v>
      </c>
      <c r="E53" s="22">
        <v>65232930</v>
      </c>
      <c r="F53" s="46">
        <v>1000</v>
      </c>
    </row>
    <row r="54" spans="2:6" ht="20.100000000000001" customHeight="1">
      <c r="B54" s="53"/>
      <c r="C54" s="38" t="s">
        <v>233</v>
      </c>
      <c r="D54" s="18">
        <v>42725</v>
      </c>
      <c r="E54" s="22">
        <v>7389690</v>
      </c>
      <c r="F54" s="46">
        <v>1000</v>
      </c>
    </row>
    <row r="55" spans="2:6" ht="20.100000000000001" customHeight="1">
      <c r="B55" s="53"/>
      <c r="C55" s="38" t="s">
        <v>234</v>
      </c>
      <c r="D55" s="18">
        <v>42726</v>
      </c>
      <c r="E55" s="22">
        <v>25878990</v>
      </c>
      <c r="F55" s="46">
        <v>1000</v>
      </c>
    </row>
    <row r="56" spans="2:6" ht="20.100000000000001" customHeight="1">
      <c r="B56" s="53"/>
      <c r="C56" s="38" t="s">
        <v>27</v>
      </c>
      <c r="D56" s="18">
        <v>42726</v>
      </c>
      <c r="E56" s="22">
        <v>1703140</v>
      </c>
      <c r="F56" s="46">
        <v>1000</v>
      </c>
    </row>
    <row r="57" spans="2:6" ht="20.100000000000001" customHeight="1">
      <c r="B57" s="53"/>
      <c r="C57" s="38" t="s">
        <v>235</v>
      </c>
      <c r="D57" s="18">
        <v>42726</v>
      </c>
      <c r="E57" s="22">
        <v>494520</v>
      </c>
      <c r="F57" s="46">
        <v>1000</v>
      </c>
    </row>
    <row r="58" spans="2:6" ht="20.100000000000001" customHeight="1">
      <c r="B58" s="53"/>
      <c r="C58" s="38" t="s">
        <v>236</v>
      </c>
      <c r="D58" s="18">
        <v>42726</v>
      </c>
      <c r="E58" s="22">
        <v>686800</v>
      </c>
      <c r="F58" s="46">
        <v>1000</v>
      </c>
    </row>
    <row r="59" spans="2:6" ht="20.100000000000001" customHeight="1">
      <c r="B59" s="53"/>
      <c r="C59" s="38" t="s">
        <v>237</v>
      </c>
      <c r="D59" s="18">
        <v>42730</v>
      </c>
      <c r="E59" s="22">
        <v>15676000</v>
      </c>
      <c r="F59" s="46">
        <v>1000</v>
      </c>
    </row>
    <row r="60" spans="2:6" ht="20.100000000000001" customHeight="1">
      <c r="B60" s="53"/>
      <c r="C60" s="38" t="s">
        <v>28</v>
      </c>
      <c r="D60" s="18">
        <v>42737</v>
      </c>
      <c r="E60" s="22">
        <v>4533130</v>
      </c>
      <c r="F60" s="46">
        <v>1000</v>
      </c>
    </row>
    <row r="61" spans="2:6" ht="20.100000000000001" customHeight="1">
      <c r="B61" s="53"/>
      <c r="C61" s="38" t="s">
        <v>29</v>
      </c>
      <c r="D61" s="18">
        <v>42754</v>
      </c>
      <c r="E61" s="22">
        <v>10749730</v>
      </c>
      <c r="F61" s="46">
        <v>1000</v>
      </c>
    </row>
    <row r="62" spans="2:6" ht="20.100000000000001" customHeight="1">
      <c r="B62" s="53"/>
      <c r="C62" s="38" t="s">
        <v>30</v>
      </c>
      <c r="D62" s="18">
        <v>42769</v>
      </c>
      <c r="E62" s="22">
        <v>3317820</v>
      </c>
      <c r="F62" s="46">
        <v>1000</v>
      </c>
    </row>
    <row r="63" spans="2:6" ht="20.100000000000001" customHeight="1">
      <c r="B63" s="53"/>
      <c r="C63" s="38" t="s">
        <v>238</v>
      </c>
      <c r="D63" s="18">
        <v>42758</v>
      </c>
      <c r="E63" s="22">
        <v>1045610</v>
      </c>
      <c r="F63" s="46">
        <v>1000</v>
      </c>
    </row>
    <row r="64" spans="2:6" ht="20.100000000000001" customHeight="1">
      <c r="B64" s="53"/>
      <c r="C64" s="38" t="s">
        <v>239</v>
      </c>
      <c r="D64" s="18">
        <v>42767</v>
      </c>
      <c r="E64" s="22">
        <v>529840</v>
      </c>
      <c r="F64" s="46">
        <v>1000</v>
      </c>
    </row>
    <row r="65" spans="2:6" ht="20.100000000000001" customHeight="1">
      <c r="B65" s="53"/>
      <c r="C65" s="38" t="s">
        <v>240</v>
      </c>
      <c r="D65" s="18">
        <v>42767</v>
      </c>
      <c r="E65" s="22">
        <v>1247360</v>
      </c>
      <c r="F65" s="46">
        <v>1000</v>
      </c>
    </row>
    <row r="66" spans="2:6" ht="20.100000000000001" customHeight="1">
      <c r="B66" s="53"/>
      <c r="C66" s="38" t="s">
        <v>241</v>
      </c>
      <c r="D66" s="18">
        <v>42767</v>
      </c>
      <c r="E66" s="22">
        <v>1450200</v>
      </c>
      <c r="F66" s="46">
        <v>1000</v>
      </c>
    </row>
    <row r="67" spans="2:6" ht="20.100000000000001" customHeight="1">
      <c r="B67" s="53"/>
      <c r="C67" s="38" t="s">
        <v>31</v>
      </c>
      <c r="D67" s="18">
        <v>42818</v>
      </c>
      <c r="E67" s="22">
        <v>1045610</v>
      </c>
      <c r="F67" s="46">
        <v>1000</v>
      </c>
    </row>
    <row r="68" spans="2:6" ht="20.100000000000001" customHeight="1">
      <c r="B68" s="53"/>
      <c r="C68" s="38" t="s">
        <v>32</v>
      </c>
      <c r="D68" s="18">
        <v>42821</v>
      </c>
      <c r="E68" s="22">
        <v>1186050</v>
      </c>
      <c r="F68" s="46">
        <v>1000</v>
      </c>
    </row>
    <row r="69" spans="2:6" ht="20.100000000000001" customHeight="1">
      <c r="B69" s="53"/>
      <c r="C69" s="38" t="s">
        <v>31</v>
      </c>
      <c r="D69" s="18">
        <v>42845</v>
      </c>
      <c r="E69" s="22">
        <v>1045610</v>
      </c>
      <c r="F69" s="46">
        <v>1000</v>
      </c>
    </row>
    <row r="70" spans="2:6" ht="20.100000000000001" customHeight="1">
      <c r="B70" s="53"/>
      <c r="C70" s="38" t="s">
        <v>32</v>
      </c>
      <c r="D70" s="18">
        <v>42865</v>
      </c>
      <c r="E70" s="22">
        <v>1186050</v>
      </c>
      <c r="F70" s="46">
        <v>1000</v>
      </c>
    </row>
    <row r="71" spans="2:6" ht="20.100000000000001" customHeight="1">
      <c r="B71" s="53"/>
      <c r="C71" s="38" t="s">
        <v>33</v>
      </c>
      <c r="D71" s="18">
        <v>42877</v>
      </c>
      <c r="E71" s="22">
        <v>2463230</v>
      </c>
      <c r="F71" s="46">
        <v>1000</v>
      </c>
    </row>
    <row r="72" spans="2:6" ht="20.100000000000001" customHeight="1">
      <c r="B72" s="53"/>
      <c r="C72" s="38" t="s">
        <v>242</v>
      </c>
      <c r="D72" s="18">
        <v>42894</v>
      </c>
      <c r="E72" s="22">
        <v>1699000</v>
      </c>
      <c r="F72" s="46">
        <v>1000</v>
      </c>
    </row>
    <row r="73" spans="2:6" ht="20.100000000000001" customHeight="1">
      <c r="B73" s="53"/>
      <c r="C73" s="38" t="s">
        <v>32</v>
      </c>
      <c r="D73" s="18">
        <v>42913</v>
      </c>
      <c r="E73" s="22">
        <v>5930260</v>
      </c>
      <c r="F73" s="46">
        <v>1000</v>
      </c>
    </row>
    <row r="74" spans="2:6" ht="20.100000000000001" customHeight="1">
      <c r="B74" s="53"/>
      <c r="C74" s="38" t="s">
        <v>243</v>
      </c>
      <c r="D74" s="18">
        <v>42915</v>
      </c>
      <c r="E74" s="22">
        <v>620760</v>
      </c>
      <c r="F74" s="46">
        <v>1000</v>
      </c>
    </row>
    <row r="75" spans="2:6" ht="20.100000000000001" customHeight="1">
      <c r="B75" s="53"/>
      <c r="C75" s="38" t="s">
        <v>244</v>
      </c>
      <c r="D75" s="18">
        <v>42916</v>
      </c>
      <c r="E75" s="22">
        <v>1457830</v>
      </c>
      <c r="F75" s="46">
        <v>1000</v>
      </c>
    </row>
    <row r="76" spans="2:6" ht="20.100000000000001" customHeight="1">
      <c r="B76" s="53"/>
      <c r="C76" s="38" t="s">
        <v>245</v>
      </c>
      <c r="D76" s="18">
        <v>42920</v>
      </c>
      <c r="E76" s="22">
        <v>1144110</v>
      </c>
      <c r="F76" s="46">
        <v>1000</v>
      </c>
    </row>
    <row r="77" spans="2:6" ht="20.100000000000001" customHeight="1">
      <c r="B77" s="53"/>
      <c r="C77" s="38" t="s">
        <v>34</v>
      </c>
      <c r="D77" s="18">
        <v>42934</v>
      </c>
      <c r="E77" s="22">
        <v>5562830</v>
      </c>
      <c r="F77" s="46">
        <v>1000</v>
      </c>
    </row>
    <row r="78" spans="2:6" ht="20.100000000000001" customHeight="1">
      <c r="B78" s="53"/>
      <c r="C78" s="38" t="s">
        <v>32</v>
      </c>
      <c r="D78" s="18">
        <v>42944</v>
      </c>
      <c r="E78" s="22">
        <v>7116320</v>
      </c>
      <c r="F78" s="46">
        <v>1000</v>
      </c>
    </row>
    <row r="79" spans="2:6" ht="20.100000000000001" customHeight="1">
      <c r="B79" s="53"/>
      <c r="C79" s="38" t="s">
        <v>31</v>
      </c>
      <c r="D79" s="18">
        <v>42944</v>
      </c>
      <c r="E79" s="22">
        <v>1902210</v>
      </c>
      <c r="F79" s="46">
        <v>1000</v>
      </c>
    </row>
    <row r="80" spans="2:6" ht="20.100000000000001" customHeight="1">
      <c r="B80" s="53"/>
      <c r="C80" s="38" t="s">
        <v>246</v>
      </c>
      <c r="D80" s="18">
        <v>42947</v>
      </c>
      <c r="E80" s="22">
        <v>1719230</v>
      </c>
      <c r="F80" s="46">
        <v>1000</v>
      </c>
    </row>
    <row r="81" spans="2:6" ht="20.100000000000001" customHeight="1">
      <c r="B81" s="53"/>
      <c r="C81" s="38" t="s">
        <v>35</v>
      </c>
      <c r="D81" s="18">
        <v>42944</v>
      </c>
      <c r="E81" s="22">
        <v>606490</v>
      </c>
      <c r="F81" s="46">
        <v>1000</v>
      </c>
    </row>
    <row r="82" spans="2:6" ht="20.100000000000001" customHeight="1">
      <c r="B82" s="53"/>
      <c r="C82" s="38" t="s">
        <v>247</v>
      </c>
      <c r="D82" s="18">
        <v>42944</v>
      </c>
      <c r="E82" s="22">
        <v>643450</v>
      </c>
      <c r="F82" s="46">
        <v>1000</v>
      </c>
    </row>
    <row r="83" spans="2:6" ht="20.100000000000001" customHeight="1">
      <c r="B83" s="53"/>
      <c r="C83" s="38" t="s">
        <v>32</v>
      </c>
      <c r="D83" s="18">
        <v>43095</v>
      </c>
      <c r="E83" s="22">
        <v>34510000</v>
      </c>
      <c r="F83" s="46">
        <v>1000</v>
      </c>
    </row>
    <row r="84" spans="2:6" ht="20.100000000000001" customHeight="1">
      <c r="B84" s="53"/>
      <c r="C84" s="38" t="s">
        <v>248</v>
      </c>
      <c r="D84" s="18">
        <v>43095</v>
      </c>
      <c r="E84" s="22">
        <v>13100000</v>
      </c>
      <c r="F84" s="46">
        <v>1000</v>
      </c>
    </row>
    <row r="85" spans="2:6" ht="20.100000000000001" customHeight="1">
      <c r="B85" s="53"/>
      <c r="C85" s="38" t="s">
        <v>249</v>
      </c>
      <c r="D85" s="18">
        <v>43095</v>
      </c>
      <c r="E85" s="22">
        <v>8372000</v>
      </c>
      <c r="F85" s="46">
        <v>1000</v>
      </c>
    </row>
    <row r="86" spans="2:6" ht="20.100000000000001" customHeight="1">
      <c r="B86" s="53"/>
      <c r="C86" s="38" t="s">
        <v>31</v>
      </c>
      <c r="D86" s="18">
        <v>43095</v>
      </c>
      <c r="E86" s="22">
        <v>3784000</v>
      </c>
      <c r="F86" s="46">
        <v>1000</v>
      </c>
    </row>
    <row r="87" spans="2:6" ht="20.100000000000001" customHeight="1">
      <c r="B87" s="53"/>
      <c r="C87" s="38" t="s">
        <v>250</v>
      </c>
      <c r="D87" s="18">
        <v>43139</v>
      </c>
      <c r="E87" s="22">
        <v>1100000</v>
      </c>
      <c r="F87" s="46">
        <v>1000</v>
      </c>
    </row>
    <row r="88" spans="2:6" ht="20.100000000000001" customHeight="1">
      <c r="B88" s="53"/>
      <c r="C88" s="38" t="s">
        <v>31</v>
      </c>
      <c r="D88" s="18">
        <v>43139</v>
      </c>
      <c r="E88" s="22">
        <v>884750</v>
      </c>
      <c r="F88" s="46">
        <v>1000</v>
      </c>
    </row>
    <row r="89" spans="2:6" ht="20.100000000000001" customHeight="1">
      <c r="B89" s="53"/>
      <c r="C89" s="38" t="s">
        <v>36</v>
      </c>
      <c r="D89" s="18">
        <v>43140</v>
      </c>
      <c r="E89" s="22">
        <v>2975980</v>
      </c>
      <c r="F89" s="46">
        <v>1000</v>
      </c>
    </row>
    <row r="90" spans="2:6" ht="20.100000000000001" customHeight="1">
      <c r="B90" s="53"/>
      <c r="C90" s="38" t="s">
        <v>251</v>
      </c>
      <c r="D90" s="18">
        <v>43140</v>
      </c>
      <c r="E90" s="22">
        <v>894800</v>
      </c>
      <c r="F90" s="46">
        <v>1000</v>
      </c>
    </row>
    <row r="91" spans="2:6" ht="20.100000000000001" customHeight="1">
      <c r="B91" s="53"/>
      <c r="C91" s="38" t="s">
        <v>37</v>
      </c>
      <c r="D91" s="18">
        <v>43143</v>
      </c>
      <c r="E91" s="22">
        <v>229600</v>
      </c>
      <c r="F91" s="46">
        <v>1000</v>
      </c>
    </row>
    <row r="92" spans="2:6" ht="20.100000000000001" customHeight="1">
      <c r="B92" s="53"/>
      <c r="C92" s="38" t="s">
        <v>38</v>
      </c>
      <c r="D92" s="18">
        <v>43143</v>
      </c>
      <c r="E92" s="22">
        <v>638400</v>
      </c>
      <c r="F92" s="46">
        <v>1000</v>
      </c>
    </row>
    <row r="93" spans="2:6" ht="20.100000000000001" customHeight="1">
      <c r="B93" s="53"/>
      <c r="C93" s="38" t="s">
        <v>39</v>
      </c>
      <c r="D93" s="18">
        <v>43143</v>
      </c>
      <c r="E93" s="22">
        <v>237300</v>
      </c>
      <c r="F93" s="46">
        <v>1000</v>
      </c>
    </row>
    <row r="94" spans="2:6" ht="20.100000000000001" customHeight="1">
      <c r="B94" s="53"/>
      <c r="C94" s="38" t="s">
        <v>40</v>
      </c>
      <c r="D94" s="18">
        <v>43143</v>
      </c>
      <c r="E94" s="22">
        <v>1362650</v>
      </c>
      <c r="F94" s="46">
        <v>1000</v>
      </c>
    </row>
    <row r="95" spans="2:6" ht="20.100000000000001" customHeight="1">
      <c r="B95" s="53"/>
      <c r="C95" s="38" t="s">
        <v>41</v>
      </c>
      <c r="D95" s="18">
        <v>43143</v>
      </c>
      <c r="E95" s="22">
        <v>662600</v>
      </c>
      <c r="F95" s="46">
        <v>1000</v>
      </c>
    </row>
    <row r="96" spans="2:6" ht="20.100000000000001" customHeight="1">
      <c r="B96" s="53"/>
      <c r="C96" s="38" t="s">
        <v>42</v>
      </c>
      <c r="D96" s="18">
        <v>43143</v>
      </c>
      <c r="E96" s="22">
        <v>423400</v>
      </c>
      <c r="F96" s="46">
        <v>1000</v>
      </c>
    </row>
    <row r="97" spans="2:6" ht="20.100000000000001" customHeight="1">
      <c r="B97" s="53"/>
      <c r="C97" s="38" t="s">
        <v>252</v>
      </c>
      <c r="D97" s="18">
        <v>43143</v>
      </c>
      <c r="E97" s="22">
        <v>339400</v>
      </c>
      <c r="F97" s="46">
        <v>1000</v>
      </c>
    </row>
    <row r="98" spans="2:6" ht="20.100000000000001" customHeight="1">
      <c r="B98" s="53"/>
      <c r="C98" s="38" t="s">
        <v>253</v>
      </c>
      <c r="D98" s="18">
        <v>43143</v>
      </c>
      <c r="E98" s="22">
        <v>546200</v>
      </c>
      <c r="F98" s="46">
        <v>1000</v>
      </c>
    </row>
    <row r="99" spans="2:6" ht="20.100000000000001" customHeight="1">
      <c r="B99" s="53"/>
      <c r="C99" s="38" t="s">
        <v>254</v>
      </c>
      <c r="D99" s="18">
        <v>43145</v>
      </c>
      <c r="E99" s="22">
        <v>7216000</v>
      </c>
      <c r="F99" s="46">
        <v>1000</v>
      </c>
    </row>
    <row r="100" spans="2:6" ht="20.100000000000001" customHeight="1">
      <c r="B100" s="53"/>
      <c r="C100" s="38" t="s">
        <v>43</v>
      </c>
      <c r="D100" s="18">
        <v>43161</v>
      </c>
      <c r="E100" s="22">
        <v>1519750</v>
      </c>
      <c r="F100" s="46">
        <v>1000</v>
      </c>
    </row>
    <row r="101" spans="2:6" ht="20.100000000000001" customHeight="1">
      <c r="B101" s="53"/>
      <c r="C101" s="38" t="s">
        <v>255</v>
      </c>
      <c r="D101" s="18">
        <v>43161</v>
      </c>
      <c r="E101" s="22">
        <v>896000</v>
      </c>
      <c r="F101" s="46">
        <v>1000</v>
      </c>
    </row>
    <row r="102" spans="2:6" ht="20.100000000000001" customHeight="1">
      <c r="B102" s="53"/>
      <c r="C102" s="38" t="s">
        <v>44</v>
      </c>
      <c r="D102" s="18">
        <v>43161</v>
      </c>
      <c r="E102" s="22">
        <v>4324640</v>
      </c>
      <c r="F102" s="46">
        <v>1000</v>
      </c>
    </row>
    <row r="103" spans="2:6" ht="20.100000000000001" customHeight="1">
      <c r="B103" s="53"/>
      <c r="C103" s="38" t="s">
        <v>256</v>
      </c>
      <c r="D103" s="18">
        <v>43164</v>
      </c>
      <c r="E103" s="22">
        <v>4020520</v>
      </c>
      <c r="F103" s="46">
        <v>1000</v>
      </c>
    </row>
    <row r="104" spans="2:6" ht="20.100000000000001" customHeight="1">
      <c r="B104" s="53"/>
      <c r="C104" s="38" t="s">
        <v>257</v>
      </c>
      <c r="D104" s="18">
        <v>43164</v>
      </c>
      <c r="E104" s="22">
        <v>259000</v>
      </c>
      <c r="F104" s="46">
        <v>1000</v>
      </c>
    </row>
    <row r="105" spans="2:6" ht="20.100000000000001" customHeight="1">
      <c r="B105" s="53"/>
      <c r="C105" s="38" t="s">
        <v>258</v>
      </c>
      <c r="D105" s="18">
        <v>43164</v>
      </c>
      <c r="E105" s="22">
        <v>2290500</v>
      </c>
      <c r="F105" s="46">
        <v>1000</v>
      </c>
    </row>
    <row r="106" spans="2:6" ht="20.100000000000001" customHeight="1">
      <c r="B106" s="53"/>
      <c r="C106" s="38" t="s">
        <v>259</v>
      </c>
      <c r="D106" s="18">
        <v>43164</v>
      </c>
      <c r="E106" s="22">
        <v>293000</v>
      </c>
      <c r="F106" s="46">
        <v>1000</v>
      </c>
    </row>
    <row r="107" spans="2:6" ht="20.100000000000001" customHeight="1">
      <c r="B107" s="53"/>
      <c r="C107" s="38" t="s">
        <v>260</v>
      </c>
      <c r="D107" s="18">
        <v>43164</v>
      </c>
      <c r="E107" s="22">
        <v>303540</v>
      </c>
      <c r="F107" s="46">
        <v>1000</v>
      </c>
    </row>
    <row r="108" spans="2:6" ht="20.100000000000001" customHeight="1">
      <c r="B108" s="53"/>
      <c r="C108" s="38" t="s">
        <v>261</v>
      </c>
      <c r="D108" s="18">
        <v>43164</v>
      </c>
      <c r="E108" s="22">
        <v>991050</v>
      </c>
      <c r="F108" s="46">
        <v>1000</v>
      </c>
    </row>
    <row r="109" spans="2:6" ht="20.100000000000001" customHeight="1">
      <c r="B109" s="53"/>
      <c r="C109" s="38" t="s">
        <v>262</v>
      </c>
      <c r="D109" s="18">
        <v>43164</v>
      </c>
      <c r="E109" s="22">
        <v>382950</v>
      </c>
      <c r="F109" s="46">
        <v>1000</v>
      </c>
    </row>
    <row r="110" spans="2:6" ht="20.100000000000001" customHeight="1">
      <c r="B110" s="53"/>
      <c r="C110" s="38" t="s">
        <v>31</v>
      </c>
      <c r="D110" s="18">
        <v>43143</v>
      </c>
      <c r="E110" s="22">
        <v>884750</v>
      </c>
      <c r="F110" s="46">
        <v>1000</v>
      </c>
    </row>
    <row r="111" spans="2:6" ht="20.100000000000001" customHeight="1">
      <c r="B111" s="53"/>
      <c r="C111" s="38" t="s">
        <v>32</v>
      </c>
      <c r="D111" s="18">
        <v>43186</v>
      </c>
      <c r="E111" s="22">
        <v>2392200</v>
      </c>
      <c r="F111" s="46">
        <v>1000</v>
      </c>
    </row>
    <row r="112" spans="2:6" ht="20.100000000000001" customHeight="1">
      <c r="B112" s="53"/>
      <c r="C112" s="38" t="s">
        <v>263</v>
      </c>
      <c r="D112" s="18">
        <v>43203</v>
      </c>
      <c r="E112" s="22">
        <v>1580480</v>
      </c>
      <c r="F112" s="46">
        <v>1000</v>
      </c>
    </row>
    <row r="113" spans="2:6" ht="20.100000000000001" customHeight="1">
      <c r="B113" s="53"/>
      <c r="C113" s="38" t="s">
        <v>264</v>
      </c>
      <c r="D113" s="18">
        <v>43222</v>
      </c>
      <c r="E113" s="22">
        <v>306640</v>
      </c>
      <c r="F113" s="46">
        <v>1000</v>
      </c>
    </row>
    <row r="114" spans="2:6" ht="20.100000000000001" customHeight="1">
      <c r="B114" s="53"/>
      <c r="C114" s="38" t="s">
        <v>265</v>
      </c>
      <c r="D114" s="18">
        <v>43229</v>
      </c>
      <c r="E114" s="22">
        <v>380760</v>
      </c>
      <c r="F114" s="46">
        <v>1000</v>
      </c>
    </row>
    <row r="115" spans="2:6" ht="20.100000000000001" customHeight="1">
      <c r="B115" s="53"/>
      <c r="C115" s="38" t="s">
        <v>266</v>
      </c>
      <c r="D115" s="18">
        <v>43238</v>
      </c>
      <c r="E115" s="22">
        <v>1379400</v>
      </c>
      <c r="F115" s="46">
        <v>1000</v>
      </c>
    </row>
    <row r="116" spans="2:6" ht="20.100000000000001" customHeight="1">
      <c r="B116" s="53"/>
      <c r="C116" s="38" t="s">
        <v>267</v>
      </c>
      <c r="D116" s="18">
        <v>43241</v>
      </c>
      <c r="E116" s="22">
        <v>1517100</v>
      </c>
      <c r="F116" s="46">
        <v>1000</v>
      </c>
    </row>
    <row r="117" spans="2:6" ht="20.100000000000001" customHeight="1">
      <c r="B117" s="53"/>
      <c r="C117" s="38" t="s">
        <v>268</v>
      </c>
      <c r="D117" s="18">
        <v>43241</v>
      </c>
      <c r="E117" s="22">
        <v>169000</v>
      </c>
      <c r="F117" s="46">
        <v>1000</v>
      </c>
    </row>
    <row r="118" spans="2:6" ht="20.100000000000001" customHeight="1">
      <c r="B118" s="53"/>
      <c r="C118" s="38" t="s">
        <v>45</v>
      </c>
      <c r="D118" s="18">
        <v>43249</v>
      </c>
      <c r="E118" s="22">
        <v>294310</v>
      </c>
      <c r="F118" s="46">
        <v>1000</v>
      </c>
    </row>
    <row r="119" spans="2:6" ht="20.100000000000001" customHeight="1">
      <c r="B119" s="53"/>
      <c r="C119" s="38" t="s">
        <v>46</v>
      </c>
      <c r="D119" s="18">
        <v>43249</v>
      </c>
      <c r="E119" s="22">
        <v>179000</v>
      </c>
      <c r="F119" s="46">
        <v>1000</v>
      </c>
    </row>
    <row r="120" spans="2:6" ht="20.100000000000001" customHeight="1">
      <c r="B120" s="53"/>
      <c r="C120" s="38" t="s">
        <v>47</v>
      </c>
      <c r="D120" s="18">
        <v>43249</v>
      </c>
      <c r="E120" s="22">
        <v>300530</v>
      </c>
      <c r="F120" s="46">
        <v>1000</v>
      </c>
    </row>
    <row r="121" spans="2:6" ht="20.100000000000001" customHeight="1">
      <c r="B121" s="53"/>
      <c r="C121" s="38" t="s">
        <v>48</v>
      </c>
      <c r="D121" s="18">
        <v>43249</v>
      </c>
      <c r="E121" s="22">
        <v>258230</v>
      </c>
      <c r="F121" s="46">
        <v>1000</v>
      </c>
    </row>
    <row r="122" spans="2:6" ht="20.100000000000001" customHeight="1">
      <c r="B122" s="53"/>
      <c r="C122" s="38" t="s">
        <v>49</v>
      </c>
      <c r="D122" s="18">
        <v>43249</v>
      </c>
      <c r="E122" s="22">
        <v>178700</v>
      </c>
      <c r="F122" s="46">
        <v>1000</v>
      </c>
    </row>
    <row r="123" spans="2:6" ht="20.100000000000001" customHeight="1">
      <c r="B123" s="53"/>
      <c r="C123" s="38" t="s">
        <v>50</v>
      </c>
      <c r="D123" s="18">
        <v>43249</v>
      </c>
      <c r="E123" s="22">
        <v>489790</v>
      </c>
      <c r="F123" s="46">
        <v>1000</v>
      </c>
    </row>
    <row r="124" spans="2:6" ht="20.100000000000001" customHeight="1">
      <c r="B124" s="53"/>
      <c r="C124" s="38" t="s">
        <v>51</v>
      </c>
      <c r="D124" s="18">
        <v>43249</v>
      </c>
      <c r="E124" s="22">
        <v>329680</v>
      </c>
      <c r="F124" s="46">
        <v>1000</v>
      </c>
    </row>
    <row r="125" spans="2:6" ht="20.100000000000001" customHeight="1">
      <c r="B125" s="53"/>
      <c r="C125" s="38" t="s">
        <v>269</v>
      </c>
      <c r="D125" s="18">
        <v>43269</v>
      </c>
      <c r="E125" s="22">
        <v>770000</v>
      </c>
      <c r="F125" s="46">
        <v>1000</v>
      </c>
    </row>
    <row r="126" spans="2:6" ht="20.100000000000001" customHeight="1">
      <c r="B126" s="53"/>
      <c r="C126" s="38" t="s">
        <v>270</v>
      </c>
      <c r="D126" s="18">
        <v>43269</v>
      </c>
      <c r="E126" s="22">
        <v>990000</v>
      </c>
      <c r="F126" s="46">
        <v>1000</v>
      </c>
    </row>
    <row r="127" spans="2:6" ht="20.100000000000001" customHeight="1">
      <c r="B127" s="53"/>
      <c r="C127" s="38" t="s">
        <v>271</v>
      </c>
      <c r="D127" s="18">
        <v>43269</v>
      </c>
      <c r="E127" s="22">
        <v>6809000</v>
      </c>
      <c r="F127" s="46">
        <v>1000</v>
      </c>
    </row>
    <row r="128" spans="2:6" ht="20.100000000000001" customHeight="1">
      <c r="B128" s="53"/>
      <c r="C128" s="38" t="s">
        <v>32</v>
      </c>
      <c r="D128" s="18">
        <v>43276</v>
      </c>
      <c r="E128" s="22">
        <v>2392200</v>
      </c>
      <c r="F128" s="46">
        <v>1000</v>
      </c>
    </row>
    <row r="129" spans="2:6" ht="20.100000000000001" customHeight="1">
      <c r="B129" s="53"/>
      <c r="C129" s="38" t="s">
        <v>32</v>
      </c>
      <c r="D129" s="18">
        <v>43273</v>
      </c>
      <c r="E129" s="22">
        <v>1196100</v>
      </c>
      <c r="F129" s="46">
        <v>1000</v>
      </c>
    </row>
    <row r="130" spans="2:6" ht="20.100000000000001" customHeight="1">
      <c r="B130" s="53"/>
      <c r="C130" s="38" t="s">
        <v>44</v>
      </c>
      <c r="D130" s="18">
        <v>43278</v>
      </c>
      <c r="E130" s="22">
        <v>925720</v>
      </c>
      <c r="F130" s="46">
        <v>1000</v>
      </c>
    </row>
    <row r="131" spans="2:6" ht="20.100000000000001" customHeight="1">
      <c r="B131" s="53"/>
      <c r="C131" s="38" t="s">
        <v>43</v>
      </c>
      <c r="D131" s="18">
        <v>43278</v>
      </c>
      <c r="E131" s="22">
        <v>325660</v>
      </c>
      <c r="F131" s="46">
        <v>1000</v>
      </c>
    </row>
    <row r="132" spans="2:6" ht="20.100000000000001" customHeight="1">
      <c r="B132" s="53"/>
      <c r="C132" s="38" t="s">
        <v>52</v>
      </c>
      <c r="D132" s="18">
        <v>43325</v>
      </c>
      <c r="E132" s="22">
        <v>4705270</v>
      </c>
      <c r="F132" s="46">
        <v>1000</v>
      </c>
    </row>
    <row r="133" spans="2:6" ht="20.100000000000001" customHeight="1">
      <c r="B133" s="53"/>
      <c r="C133" s="38" t="s">
        <v>32</v>
      </c>
      <c r="D133" s="18">
        <v>43326</v>
      </c>
      <c r="E133" s="22">
        <v>21529880</v>
      </c>
      <c r="F133" s="46">
        <v>1000</v>
      </c>
    </row>
    <row r="134" spans="2:6" ht="20.100000000000001" customHeight="1">
      <c r="B134" s="53"/>
      <c r="C134" s="38" t="s">
        <v>53</v>
      </c>
      <c r="D134" s="18">
        <v>43325</v>
      </c>
      <c r="E134" s="22">
        <v>29430200</v>
      </c>
      <c r="F134" s="46">
        <v>1000</v>
      </c>
    </row>
    <row r="135" spans="2:6" ht="20.100000000000001" customHeight="1">
      <c r="B135" s="53"/>
      <c r="C135" s="38" t="s">
        <v>272</v>
      </c>
      <c r="D135" s="18">
        <v>43360</v>
      </c>
      <c r="E135" s="22">
        <v>2370090</v>
      </c>
      <c r="F135" s="46">
        <v>1000</v>
      </c>
    </row>
    <row r="136" spans="2:6" ht="20.100000000000001" customHeight="1">
      <c r="B136" s="53"/>
      <c r="C136" s="38" t="s">
        <v>273</v>
      </c>
      <c r="D136" s="18">
        <v>43360</v>
      </c>
      <c r="E136" s="22">
        <v>2012270</v>
      </c>
      <c r="F136" s="46">
        <v>1000</v>
      </c>
    </row>
    <row r="137" spans="2:6" ht="20.100000000000001" customHeight="1">
      <c r="B137" s="53"/>
      <c r="C137" s="38" t="s">
        <v>274</v>
      </c>
      <c r="D137" s="18">
        <v>43361</v>
      </c>
      <c r="E137" s="22">
        <v>377420</v>
      </c>
      <c r="F137" s="46">
        <v>1000</v>
      </c>
    </row>
    <row r="138" spans="2:6" ht="20.100000000000001" customHeight="1">
      <c r="B138" s="53"/>
      <c r="C138" s="38" t="s">
        <v>275</v>
      </c>
      <c r="D138" s="18">
        <v>43360</v>
      </c>
      <c r="E138" s="22">
        <v>566890</v>
      </c>
      <c r="F138" s="46">
        <v>1000</v>
      </c>
    </row>
    <row r="139" spans="2:6" ht="20.100000000000001" customHeight="1">
      <c r="B139" s="53"/>
      <c r="C139" s="38" t="s">
        <v>276</v>
      </c>
      <c r="D139" s="18">
        <v>43360</v>
      </c>
      <c r="E139" s="22">
        <v>725100</v>
      </c>
      <c r="F139" s="46">
        <v>1000</v>
      </c>
    </row>
    <row r="140" spans="2:6" ht="20.100000000000001" customHeight="1">
      <c r="B140" s="53"/>
      <c r="C140" s="38" t="s">
        <v>277</v>
      </c>
      <c r="D140" s="18">
        <v>43360</v>
      </c>
      <c r="E140" s="22">
        <v>2427990</v>
      </c>
      <c r="F140" s="46">
        <v>1000</v>
      </c>
    </row>
    <row r="141" spans="2:6" ht="20.100000000000001" customHeight="1">
      <c r="B141" s="53"/>
      <c r="C141" s="38" t="s">
        <v>54</v>
      </c>
      <c r="D141" s="18">
        <v>43361</v>
      </c>
      <c r="E141" s="22">
        <v>2190980</v>
      </c>
      <c r="F141" s="46">
        <v>1000</v>
      </c>
    </row>
    <row r="142" spans="2:6" ht="20.100000000000001" customHeight="1">
      <c r="B142" s="53"/>
      <c r="C142" s="38" t="s">
        <v>55</v>
      </c>
      <c r="D142" s="18">
        <v>43361</v>
      </c>
      <c r="E142" s="22">
        <v>3610720</v>
      </c>
      <c r="F142" s="46">
        <v>1000</v>
      </c>
    </row>
    <row r="143" spans="2:6" ht="20.100000000000001" customHeight="1">
      <c r="B143" s="53"/>
      <c r="C143" s="38" t="s">
        <v>56</v>
      </c>
      <c r="D143" s="18">
        <v>43381</v>
      </c>
      <c r="E143" s="22">
        <v>286000</v>
      </c>
      <c r="F143" s="46">
        <v>1000</v>
      </c>
    </row>
    <row r="144" spans="2:6" ht="20.100000000000001" customHeight="1">
      <c r="B144" s="53"/>
      <c r="C144" s="38" t="s">
        <v>31</v>
      </c>
      <c r="D144" s="18">
        <v>43398</v>
      </c>
      <c r="E144" s="22">
        <v>1769500</v>
      </c>
      <c r="F144" s="46">
        <v>1000</v>
      </c>
    </row>
    <row r="145" spans="2:6" ht="20.100000000000001" customHeight="1">
      <c r="B145" s="53"/>
      <c r="C145" s="38" t="s">
        <v>52</v>
      </c>
      <c r="D145" s="18">
        <v>43398</v>
      </c>
      <c r="E145" s="22">
        <v>1307020</v>
      </c>
      <c r="F145" s="46">
        <v>1000</v>
      </c>
    </row>
    <row r="146" spans="2:6" ht="20.100000000000001" customHeight="1">
      <c r="B146" s="53"/>
      <c r="C146" s="38" t="s">
        <v>32</v>
      </c>
      <c r="D146" s="18">
        <v>43404</v>
      </c>
      <c r="E146" s="22">
        <v>8372730</v>
      </c>
      <c r="F146" s="46">
        <v>1000</v>
      </c>
    </row>
    <row r="147" spans="2:6" ht="20.100000000000001" customHeight="1">
      <c r="B147" s="53"/>
      <c r="C147" s="38" t="s">
        <v>57</v>
      </c>
      <c r="D147" s="18">
        <v>43405</v>
      </c>
      <c r="E147" s="22">
        <v>1871550</v>
      </c>
      <c r="F147" s="46">
        <v>1000</v>
      </c>
    </row>
    <row r="148" spans="2:6" ht="20.100000000000001" customHeight="1">
      <c r="B148" s="53"/>
      <c r="C148" s="38" t="s">
        <v>278</v>
      </c>
      <c r="D148" s="18">
        <v>43409</v>
      </c>
      <c r="E148" s="22">
        <v>584790</v>
      </c>
      <c r="F148" s="46">
        <v>1000</v>
      </c>
    </row>
    <row r="149" spans="2:6" ht="20.100000000000001" customHeight="1">
      <c r="B149" s="53"/>
      <c r="C149" s="38" t="s">
        <v>279</v>
      </c>
      <c r="D149" s="18">
        <v>43409</v>
      </c>
      <c r="E149" s="22">
        <v>353780</v>
      </c>
      <c r="F149" s="46">
        <v>1000</v>
      </c>
    </row>
    <row r="150" spans="2:6" ht="20.100000000000001" customHeight="1">
      <c r="B150" s="53"/>
      <c r="C150" s="38" t="s">
        <v>280</v>
      </c>
      <c r="D150" s="18">
        <v>43409</v>
      </c>
      <c r="E150" s="22">
        <v>753840</v>
      </c>
      <c r="F150" s="46">
        <v>1000</v>
      </c>
    </row>
    <row r="151" spans="2:6" ht="20.100000000000001" customHeight="1">
      <c r="B151" s="53"/>
      <c r="C151" s="38" t="s">
        <v>281</v>
      </c>
      <c r="D151" s="18">
        <v>43409</v>
      </c>
      <c r="E151" s="22">
        <v>790030</v>
      </c>
      <c r="F151" s="46">
        <v>1000</v>
      </c>
    </row>
    <row r="152" spans="2:6" ht="20.100000000000001" customHeight="1">
      <c r="B152" s="45"/>
      <c r="C152" s="38" t="s">
        <v>282</v>
      </c>
      <c r="D152" s="18">
        <v>43410</v>
      </c>
      <c r="E152" s="22">
        <v>2432410</v>
      </c>
      <c r="F152" s="46">
        <v>1000</v>
      </c>
    </row>
    <row r="153" spans="2:6" ht="20.100000000000001" customHeight="1">
      <c r="B153" s="45"/>
      <c r="C153" s="38" t="s">
        <v>52</v>
      </c>
      <c r="D153" s="18">
        <v>43430</v>
      </c>
      <c r="E153" s="22">
        <v>261400</v>
      </c>
      <c r="F153" s="46">
        <v>1000</v>
      </c>
    </row>
    <row r="154" spans="2:6" ht="20.100000000000001" customHeight="1">
      <c r="B154" s="45"/>
      <c r="C154" s="38" t="s">
        <v>52</v>
      </c>
      <c r="D154" s="18">
        <v>43437</v>
      </c>
      <c r="E154" s="22">
        <v>1045610</v>
      </c>
      <c r="F154" s="46">
        <v>1000</v>
      </c>
    </row>
    <row r="155" spans="2:6" ht="20.100000000000001" customHeight="1">
      <c r="B155" s="45"/>
      <c r="C155" s="38" t="s">
        <v>58</v>
      </c>
      <c r="D155" s="18">
        <v>43448</v>
      </c>
      <c r="E155" s="22">
        <v>561000</v>
      </c>
      <c r="F155" s="46">
        <v>1000</v>
      </c>
    </row>
    <row r="156" spans="2:6" ht="20.100000000000001" customHeight="1">
      <c r="B156" s="45"/>
      <c r="C156" s="38" t="s">
        <v>57</v>
      </c>
      <c r="D156" s="18">
        <v>43452</v>
      </c>
      <c r="E156" s="22">
        <v>534720</v>
      </c>
      <c r="F156" s="46">
        <v>1000</v>
      </c>
    </row>
    <row r="157" spans="2:6" ht="20.100000000000001" customHeight="1">
      <c r="B157" s="45"/>
      <c r="C157" s="38" t="s">
        <v>59</v>
      </c>
      <c r="D157" s="18">
        <v>43452</v>
      </c>
      <c r="E157" s="22">
        <v>5071880</v>
      </c>
      <c r="F157" s="46">
        <v>1000</v>
      </c>
    </row>
    <row r="158" spans="2:6" ht="20.100000000000001" customHeight="1">
      <c r="B158" s="45"/>
      <c r="C158" s="38" t="s">
        <v>283</v>
      </c>
      <c r="D158" s="18">
        <v>43515</v>
      </c>
      <c r="E158" s="22">
        <v>656520</v>
      </c>
      <c r="F158" s="46">
        <v>1000</v>
      </c>
    </row>
    <row r="159" spans="2:6" ht="20.100000000000001" customHeight="1">
      <c r="B159" s="45"/>
      <c r="C159" s="38" t="s">
        <v>60</v>
      </c>
      <c r="D159" s="19">
        <v>43536</v>
      </c>
      <c r="E159" s="22">
        <v>1729000</v>
      </c>
      <c r="F159" s="46">
        <v>1000</v>
      </c>
    </row>
    <row r="160" spans="2:6" ht="20.100000000000001" customHeight="1">
      <c r="B160" s="45"/>
      <c r="C160" s="38" t="s">
        <v>52</v>
      </c>
      <c r="D160" s="18">
        <v>43496</v>
      </c>
      <c r="E160" s="22">
        <v>522800</v>
      </c>
      <c r="F160" s="46">
        <v>1000</v>
      </c>
    </row>
    <row r="161" spans="2:6" ht="20.100000000000001" customHeight="1">
      <c r="B161" s="45"/>
      <c r="C161" s="38" t="s">
        <v>61</v>
      </c>
      <c r="D161" s="18">
        <v>43546</v>
      </c>
      <c r="E161" s="22">
        <v>261400</v>
      </c>
      <c r="F161" s="46">
        <v>1000</v>
      </c>
    </row>
    <row r="162" spans="2:6" ht="20.100000000000001" customHeight="1">
      <c r="B162" s="45"/>
      <c r="C162" s="38" t="s">
        <v>284</v>
      </c>
      <c r="D162" s="18">
        <v>43550</v>
      </c>
      <c r="E162" s="22">
        <v>1327120</v>
      </c>
      <c r="F162" s="46">
        <v>1000</v>
      </c>
    </row>
    <row r="163" spans="2:6" ht="20.100000000000001" customHeight="1">
      <c r="B163" s="45"/>
      <c r="C163" s="38" t="s">
        <v>285</v>
      </c>
      <c r="D163" s="18">
        <v>43567</v>
      </c>
      <c r="E163" s="22">
        <v>382050</v>
      </c>
      <c r="F163" s="46">
        <v>1000</v>
      </c>
    </row>
    <row r="164" spans="2:6" ht="20.100000000000001" customHeight="1">
      <c r="B164" s="45"/>
      <c r="C164" s="38" t="s">
        <v>61</v>
      </c>
      <c r="D164" s="18">
        <v>43550</v>
      </c>
      <c r="E164" s="22">
        <v>784210</v>
      </c>
      <c r="F164" s="46">
        <v>1000</v>
      </c>
    </row>
    <row r="165" spans="2:6" ht="20.100000000000001" customHeight="1">
      <c r="B165" s="45"/>
      <c r="C165" s="38" t="s">
        <v>284</v>
      </c>
      <c r="D165" s="18">
        <v>43550</v>
      </c>
      <c r="E165" s="22">
        <v>3981380</v>
      </c>
      <c r="F165" s="46">
        <v>1000</v>
      </c>
    </row>
    <row r="166" spans="2:6" ht="20.100000000000001" customHeight="1">
      <c r="B166" s="45"/>
      <c r="C166" s="38" t="s">
        <v>286</v>
      </c>
      <c r="D166" s="18">
        <v>43557</v>
      </c>
      <c r="E166" s="22">
        <v>2996090</v>
      </c>
      <c r="F166" s="46">
        <v>1000</v>
      </c>
    </row>
    <row r="167" spans="2:6" ht="20.100000000000001" customHeight="1">
      <c r="B167" s="45"/>
      <c r="C167" s="38" t="s">
        <v>287</v>
      </c>
      <c r="D167" s="18">
        <v>43558</v>
      </c>
      <c r="E167" s="22">
        <v>1103920</v>
      </c>
      <c r="F167" s="46">
        <v>1000</v>
      </c>
    </row>
    <row r="168" spans="2:6" ht="20.100000000000001" customHeight="1">
      <c r="B168" s="45"/>
      <c r="C168" s="38" t="s">
        <v>62</v>
      </c>
      <c r="D168" s="18">
        <v>43609</v>
      </c>
      <c r="E168" s="22">
        <v>2654250</v>
      </c>
      <c r="F168" s="46">
        <v>1000</v>
      </c>
    </row>
    <row r="169" spans="2:6" ht="20.100000000000001" customHeight="1">
      <c r="B169" s="45"/>
      <c r="C169" s="38" t="s">
        <v>31</v>
      </c>
      <c r="D169" s="18">
        <v>43609</v>
      </c>
      <c r="E169" s="22">
        <v>1769500</v>
      </c>
      <c r="F169" s="46">
        <v>1000</v>
      </c>
    </row>
    <row r="170" spans="2:6" ht="20.100000000000001" customHeight="1">
      <c r="B170" s="45"/>
      <c r="C170" s="38" t="s">
        <v>61</v>
      </c>
      <c r="D170" s="18">
        <v>43612</v>
      </c>
      <c r="E170" s="22">
        <v>522800</v>
      </c>
      <c r="F170" s="46">
        <v>1000</v>
      </c>
    </row>
    <row r="171" spans="2:6" ht="20.100000000000001" customHeight="1">
      <c r="B171" s="45"/>
      <c r="C171" s="38" t="s">
        <v>479</v>
      </c>
      <c r="D171" s="18">
        <v>43615</v>
      </c>
      <c r="E171" s="22">
        <v>9284935</v>
      </c>
      <c r="F171" s="46">
        <v>1000</v>
      </c>
    </row>
    <row r="172" spans="2:6" ht="20.100000000000001" customHeight="1">
      <c r="B172" s="45"/>
      <c r="C172" s="38" t="s">
        <v>480</v>
      </c>
      <c r="D172" s="18">
        <v>43615</v>
      </c>
      <c r="E172" s="22">
        <v>1745216</v>
      </c>
      <c r="F172" s="46">
        <v>1000</v>
      </c>
    </row>
    <row r="173" spans="2:6" ht="20.100000000000001" customHeight="1">
      <c r="B173" s="45"/>
      <c r="C173" s="38" t="s">
        <v>481</v>
      </c>
      <c r="D173" s="18">
        <v>43615</v>
      </c>
      <c r="E173" s="22">
        <v>1688175</v>
      </c>
      <c r="F173" s="46">
        <v>1000</v>
      </c>
    </row>
    <row r="174" spans="2:6" ht="20.100000000000001" customHeight="1">
      <c r="B174" s="45"/>
      <c r="C174" s="38" t="s">
        <v>482</v>
      </c>
      <c r="D174" s="18">
        <v>43615</v>
      </c>
      <c r="E174" s="22">
        <v>1711622</v>
      </c>
      <c r="F174" s="46">
        <v>1000</v>
      </c>
    </row>
    <row r="175" spans="2:6" ht="20.100000000000001" customHeight="1">
      <c r="B175" s="45"/>
      <c r="C175" s="38" t="s">
        <v>63</v>
      </c>
      <c r="D175" s="18">
        <v>43616</v>
      </c>
      <c r="E175" s="22">
        <v>7962760</v>
      </c>
      <c r="F175" s="46">
        <v>1000</v>
      </c>
    </row>
    <row r="176" spans="2:6" ht="20.100000000000001" customHeight="1">
      <c r="B176" s="45"/>
      <c r="C176" s="38" t="s">
        <v>36</v>
      </c>
      <c r="D176" s="18">
        <v>43626</v>
      </c>
      <c r="E176" s="22">
        <v>4463970</v>
      </c>
      <c r="F176" s="46">
        <v>1000</v>
      </c>
    </row>
    <row r="177" spans="2:6" ht="20.100000000000001" customHeight="1">
      <c r="B177" s="45"/>
      <c r="C177" s="38" t="s">
        <v>61</v>
      </c>
      <c r="D177" s="18">
        <v>43640</v>
      </c>
      <c r="E177" s="22">
        <v>1568420</v>
      </c>
      <c r="F177" s="46">
        <v>1000</v>
      </c>
    </row>
    <row r="178" spans="2:6" ht="20.100000000000001" customHeight="1">
      <c r="B178" s="45"/>
      <c r="C178" s="38" t="s">
        <v>288</v>
      </c>
      <c r="D178" s="18">
        <v>43644</v>
      </c>
      <c r="E178" s="22">
        <v>1886130</v>
      </c>
      <c r="F178" s="46">
        <v>1000</v>
      </c>
    </row>
    <row r="179" spans="2:6" ht="20.100000000000001" customHeight="1">
      <c r="B179" s="45"/>
      <c r="C179" s="38" t="s">
        <v>289</v>
      </c>
      <c r="D179" s="18">
        <v>43644</v>
      </c>
      <c r="E179" s="22">
        <v>140750</v>
      </c>
      <c r="F179" s="46">
        <v>1000</v>
      </c>
    </row>
    <row r="180" spans="2:6" ht="20.100000000000001" customHeight="1">
      <c r="B180" s="45"/>
      <c r="C180" s="38" t="s">
        <v>290</v>
      </c>
      <c r="D180" s="18">
        <v>43644</v>
      </c>
      <c r="E180" s="22">
        <v>784210</v>
      </c>
      <c r="F180" s="46">
        <v>1000</v>
      </c>
    </row>
    <row r="181" spans="2:6" ht="20.100000000000001" customHeight="1">
      <c r="B181" s="45"/>
      <c r="C181" s="38" t="s">
        <v>291</v>
      </c>
      <c r="D181" s="18">
        <v>43644</v>
      </c>
      <c r="E181" s="22">
        <v>4825920</v>
      </c>
      <c r="F181" s="46">
        <v>1000</v>
      </c>
    </row>
    <row r="182" spans="2:6" ht="20.100000000000001" customHeight="1">
      <c r="B182" s="45"/>
      <c r="C182" s="38" t="s">
        <v>292</v>
      </c>
      <c r="D182" s="18">
        <v>43644</v>
      </c>
      <c r="E182" s="22">
        <v>3669710</v>
      </c>
      <c r="F182" s="46">
        <v>1000</v>
      </c>
    </row>
    <row r="183" spans="2:6" ht="20.100000000000001" customHeight="1">
      <c r="B183" s="45"/>
      <c r="C183" s="38" t="s">
        <v>293</v>
      </c>
      <c r="D183" s="18">
        <v>43644</v>
      </c>
      <c r="E183" s="22">
        <v>10417350</v>
      </c>
      <c r="F183" s="46">
        <v>1000</v>
      </c>
    </row>
    <row r="184" spans="2:6" ht="20.100000000000001" customHeight="1">
      <c r="B184" s="45"/>
      <c r="C184" s="38" t="s">
        <v>294</v>
      </c>
      <c r="D184" s="18">
        <v>43644</v>
      </c>
      <c r="E184" s="22">
        <v>4321200</v>
      </c>
      <c r="F184" s="46">
        <v>1000</v>
      </c>
    </row>
    <row r="185" spans="2:6" ht="20.100000000000001" customHeight="1">
      <c r="B185" s="45"/>
      <c r="C185" s="38" t="s">
        <v>295</v>
      </c>
      <c r="D185" s="18">
        <v>43644</v>
      </c>
      <c r="E185" s="22">
        <v>5494300</v>
      </c>
      <c r="F185" s="46">
        <v>1000</v>
      </c>
    </row>
    <row r="186" spans="2:6" ht="20.100000000000001" customHeight="1">
      <c r="B186" s="45"/>
      <c r="C186" s="38" t="s">
        <v>296</v>
      </c>
      <c r="D186" s="18">
        <v>43644</v>
      </c>
      <c r="E186" s="22">
        <v>2670340</v>
      </c>
      <c r="F186" s="46">
        <v>1000</v>
      </c>
    </row>
    <row r="187" spans="2:6" ht="20.100000000000001" customHeight="1">
      <c r="B187" s="45"/>
      <c r="C187" s="38" t="s">
        <v>297</v>
      </c>
      <c r="D187" s="18">
        <v>43644</v>
      </c>
      <c r="E187" s="22">
        <v>1126040</v>
      </c>
      <c r="F187" s="46">
        <v>1000</v>
      </c>
    </row>
    <row r="188" spans="2:6" ht="20.100000000000001" customHeight="1">
      <c r="B188" s="45"/>
      <c r="C188" s="38" t="s">
        <v>298</v>
      </c>
      <c r="D188" s="18">
        <v>43644</v>
      </c>
      <c r="E188" s="22">
        <v>11984360</v>
      </c>
      <c r="F188" s="46">
        <v>1000</v>
      </c>
    </row>
    <row r="189" spans="2:6" ht="20.100000000000001" customHeight="1">
      <c r="B189" s="45"/>
      <c r="C189" s="38" t="s">
        <v>299</v>
      </c>
      <c r="D189" s="18">
        <v>43644</v>
      </c>
      <c r="E189" s="22">
        <v>20606670</v>
      </c>
      <c r="F189" s="46">
        <v>1000</v>
      </c>
    </row>
    <row r="190" spans="2:6" ht="20.100000000000001" customHeight="1">
      <c r="B190" s="45"/>
      <c r="C190" s="38" t="s">
        <v>64</v>
      </c>
      <c r="D190" s="18">
        <v>43644</v>
      </c>
      <c r="E190" s="22">
        <v>22989870</v>
      </c>
      <c r="F190" s="46">
        <v>1000</v>
      </c>
    </row>
    <row r="191" spans="2:6" ht="20.100000000000001" customHeight="1">
      <c r="B191" s="45"/>
      <c r="C191" s="38" t="s">
        <v>300</v>
      </c>
      <c r="D191" s="18">
        <v>43644</v>
      </c>
      <c r="E191" s="22">
        <v>6655640</v>
      </c>
      <c r="F191" s="46">
        <v>1000</v>
      </c>
    </row>
    <row r="192" spans="2:6" ht="20.100000000000001" customHeight="1">
      <c r="B192" s="45"/>
      <c r="C192" s="38" t="s">
        <v>301</v>
      </c>
      <c r="D192" s="18">
        <v>43644</v>
      </c>
      <c r="E192" s="22">
        <v>8496830</v>
      </c>
      <c r="F192" s="46">
        <v>1000</v>
      </c>
    </row>
    <row r="193" spans="2:6" ht="20.100000000000001" customHeight="1">
      <c r="B193" s="45"/>
      <c r="C193" s="38" t="s">
        <v>302</v>
      </c>
      <c r="D193" s="18">
        <v>43656</v>
      </c>
      <c r="E193" s="22">
        <v>19950000</v>
      </c>
      <c r="F193" s="46">
        <v>1000</v>
      </c>
    </row>
    <row r="194" spans="2:6" ht="20.100000000000001" customHeight="1">
      <c r="B194" s="45"/>
      <c r="C194" s="38" t="s">
        <v>303</v>
      </c>
      <c r="D194" s="18">
        <v>43661</v>
      </c>
      <c r="E194" s="22">
        <v>2120000</v>
      </c>
      <c r="F194" s="46">
        <v>1000</v>
      </c>
    </row>
    <row r="195" spans="2:6" ht="20.100000000000001" customHeight="1">
      <c r="B195" s="45"/>
      <c r="C195" s="38" t="s">
        <v>63</v>
      </c>
      <c r="D195" s="18">
        <v>43642</v>
      </c>
      <c r="E195" s="22">
        <v>17252660</v>
      </c>
      <c r="F195" s="46">
        <v>1000</v>
      </c>
    </row>
    <row r="196" spans="2:6" ht="20.100000000000001" customHeight="1">
      <c r="B196" s="53"/>
      <c r="C196" s="38" t="s">
        <v>61</v>
      </c>
      <c r="D196" s="18">
        <v>43654</v>
      </c>
      <c r="E196" s="22">
        <v>3398250</v>
      </c>
      <c r="F196" s="46">
        <v>1000</v>
      </c>
    </row>
    <row r="197" spans="2:6" ht="20.100000000000001" customHeight="1">
      <c r="B197" s="45"/>
      <c r="C197" s="38" t="s">
        <v>65</v>
      </c>
      <c r="D197" s="18">
        <v>43661</v>
      </c>
      <c r="E197" s="22">
        <v>1419000</v>
      </c>
      <c r="F197" s="46">
        <v>1000</v>
      </c>
    </row>
    <row r="198" spans="2:6" ht="20.100000000000001" customHeight="1">
      <c r="B198" s="45"/>
      <c r="C198" s="38" t="s">
        <v>296</v>
      </c>
      <c r="D198" s="18">
        <v>43670</v>
      </c>
      <c r="E198" s="22">
        <v>166890</v>
      </c>
      <c r="F198" s="46">
        <v>1000</v>
      </c>
    </row>
    <row r="199" spans="2:6" ht="20.100000000000001" customHeight="1">
      <c r="B199" s="45"/>
      <c r="C199" s="38" t="s">
        <v>304</v>
      </c>
      <c r="D199" s="18">
        <v>43670</v>
      </c>
      <c r="E199" s="22">
        <v>299100</v>
      </c>
      <c r="F199" s="46">
        <v>1000</v>
      </c>
    </row>
    <row r="200" spans="2:6" ht="20.100000000000001" customHeight="1">
      <c r="B200" s="45"/>
      <c r="C200" s="38" t="s">
        <v>305</v>
      </c>
      <c r="D200" s="18">
        <v>43670</v>
      </c>
      <c r="E200" s="16">
        <v>4580600</v>
      </c>
      <c r="F200" s="46">
        <v>1000</v>
      </c>
    </row>
    <row r="201" spans="2:6" ht="20.100000000000001" customHeight="1">
      <c r="B201" s="45"/>
      <c r="C201" s="38" t="s">
        <v>61</v>
      </c>
      <c r="D201" s="18">
        <v>43670</v>
      </c>
      <c r="E201" s="16">
        <v>5750880</v>
      </c>
      <c r="F201" s="46">
        <v>1000</v>
      </c>
    </row>
    <row r="202" spans="2:6" ht="20.100000000000001" customHeight="1">
      <c r="B202" s="45"/>
      <c r="C202" s="38" t="s">
        <v>63</v>
      </c>
      <c r="D202" s="18">
        <v>43670</v>
      </c>
      <c r="E202" s="16">
        <v>29196810</v>
      </c>
      <c r="F202" s="46">
        <v>1000</v>
      </c>
    </row>
    <row r="203" spans="2:6" ht="20.100000000000001" customHeight="1">
      <c r="B203" s="45"/>
      <c r="C203" s="38" t="s">
        <v>306</v>
      </c>
      <c r="D203" s="18">
        <v>43670</v>
      </c>
      <c r="E203" s="16">
        <v>652500</v>
      </c>
      <c r="F203" s="46">
        <v>1000</v>
      </c>
    </row>
    <row r="204" spans="2:6" ht="20.100000000000001" customHeight="1">
      <c r="B204" s="45"/>
      <c r="C204" s="38" t="s">
        <v>307</v>
      </c>
      <c r="D204" s="18">
        <v>43670</v>
      </c>
      <c r="E204" s="16">
        <v>538590</v>
      </c>
      <c r="F204" s="46">
        <v>1000</v>
      </c>
    </row>
    <row r="205" spans="2:6" ht="20.100000000000001" customHeight="1">
      <c r="B205" s="45"/>
      <c r="C205" s="38" t="s">
        <v>308</v>
      </c>
      <c r="D205" s="18">
        <v>43675</v>
      </c>
      <c r="E205" s="16">
        <v>629380</v>
      </c>
      <c r="F205" s="46">
        <v>1000</v>
      </c>
    </row>
    <row r="206" spans="2:6" ht="20.100000000000001" customHeight="1">
      <c r="B206" s="45"/>
      <c r="C206" s="38" t="s">
        <v>66</v>
      </c>
      <c r="D206" s="18">
        <v>43662</v>
      </c>
      <c r="E206" s="16">
        <v>875240</v>
      </c>
      <c r="F206" s="46">
        <v>1000</v>
      </c>
    </row>
    <row r="207" spans="2:6" ht="20.100000000000001" customHeight="1">
      <c r="B207" s="45"/>
      <c r="C207" s="38" t="s">
        <v>66</v>
      </c>
      <c r="D207" s="18">
        <v>43669</v>
      </c>
      <c r="E207" s="16">
        <v>2169400</v>
      </c>
      <c r="F207" s="46">
        <v>1000</v>
      </c>
    </row>
    <row r="208" spans="2:6" ht="20.100000000000001" customHeight="1">
      <c r="B208" s="45"/>
      <c r="C208" s="38" t="s">
        <v>67</v>
      </c>
      <c r="D208" s="18">
        <v>43651</v>
      </c>
      <c r="E208" s="16">
        <v>3297710</v>
      </c>
      <c r="F208" s="46">
        <v>1000</v>
      </c>
    </row>
    <row r="209" spans="2:6" ht="20.100000000000001" customHeight="1">
      <c r="B209" s="45"/>
      <c r="C209" s="38" t="s">
        <v>68</v>
      </c>
      <c r="D209" s="18">
        <v>43655</v>
      </c>
      <c r="E209" s="16">
        <v>586440</v>
      </c>
      <c r="F209" s="46">
        <v>1000</v>
      </c>
    </row>
    <row r="210" spans="2:6" ht="20.100000000000001" customHeight="1">
      <c r="B210" s="45"/>
      <c r="C210" s="38" t="s">
        <v>69</v>
      </c>
      <c r="D210" s="18">
        <v>43663</v>
      </c>
      <c r="E210" s="16">
        <v>416230</v>
      </c>
      <c r="F210" s="46">
        <v>1000</v>
      </c>
    </row>
    <row r="211" spans="2:6" ht="20.100000000000001" customHeight="1">
      <c r="B211" s="45"/>
      <c r="C211" s="38" t="s">
        <v>66</v>
      </c>
      <c r="D211" s="18">
        <v>43679</v>
      </c>
      <c r="E211" s="16">
        <v>1198740</v>
      </c>
      <c r="F211" s="46">
        <v>1000</v>
      </c>
    </row>
    <row r="212" spans="2:6" ht="20.100000000000001" customHeight="1">
      <c r="B212" s="45"/>
      <c r="C212" s="38" t="s">
        <v>70</v>
      </c>
      <c r="D212" s="18">
        <v>43704</v>
      </c>
      <c r="E212" s="16">
        <v>2211880</v>
      </c>
      <c r="F212" s="46">
        <v>1000</v>
      </c>
    </row>
    <row r="213" spans="2:6" ht="20.100000000000001" customHeight="1">
      <c r="B213" s="45"/>
      <c r="C213" s="38" t="s">
        <v>31</v>
      </c>
      <c r="D213" s="18">
        <v>43704</v>
      </c>
      <c r="E213" s="16">
        <v>884750</v>
      </c>
      <c r="F213" s="46">
        <v>1000</v>
      </c>
    </row>
    <row r="214" spans="2:6" ht="20.100000000000001" customHeight="1">
      <c r="B214" s="45"/>
      <c r="C214" s="38" t="s">
        <v>71</v>
      </c>
      <c r="D214" s="18">
        <v>43713</v>
      </c>
      <c r="E214" s="16">
        <v>341830</v>
      </c>
      <c r="F214" s="46">
        <v>1000</v>
      </c>
    </row>
    <row r="215" spans="2:6" ht="20.100000000000001" customHeight="1">
      <c r="B215" s="45"/>
      <c r="C215" s="38" t="s">
        <v>36</v>
      </c>
      <c r="D215" s="19">
        <v>43714</v>
      </c>
      <c r="E215" s="22">
        <v>1487990</v>
      </c>
      <c r="F215" s="46">
        <v>1000</v>
      </c>
    </row>
    <row r="216" spans="2:6" ht="20.100000000000001" customHeight="1">
      <c r="B216" s="45"/>
      <c r="C216" s="38" t="s">
        <v>72</v>
      </c>
      <c r="D216" s="19">
        <v>43746</v>
      </c>
      <c r="E216" s="22">
        <v>34057920</v>
      </c>
      <c r="F216" s="46">
        <v>1000</v>
      </c>
    </row>
    <row r="217" spans="2:6" ht="20.100000000000001" customHeight="1">
      <c r="B217" s="45"/>
      <c r="C217" s="8" t="s">
        <v>73</v>
      </c>
      <c r="D217" s="18">
        <v>43805</v>
      </c>
      <c r="E217" s="16">
        <v>1407560</v>
      </c>
      <c r="F217" s="46">
        <v>1000</v>
      </c>
    </row>
    <row r="218" spans="2:6" ht="20.100000000000001" customHeight="1">
      <c r="B218" s="45"/>
      <c r="C218" s="38" t="s">
        <v>74</v>
      </c>
      <c r="D218" s="18">
        <v>43812</v>
      </c>
      <c r="E218" s="16">
        <v>5047100</v>
      </c>
      <c r="F218" s="46">
        <v>1000</v>
      </c>
    </row>
    <row r="219" spans="2:6" ht="20.100000000000001" customHeight="1">
      <c r="B219" s="45"/>
      <c r="C219" s="38" t="s">
        <v>73</v>
      </c>
      <c r="D219" s="18">
        <v>43805</v>
      </c>
      <c r="E219" s="16">
        <v>7037800</v>
      </c>
      <c r="F219" s="46">
        <v>1000</v>
      </c>
    </row>
    <row r="220" spans="2:6" ht="20.100000000000001" customHeight="1">
      <c r="B220" s="45"/>
      <c r="C220" s="38" t="s">
        <v>75</v>
      </c>
      <c r="D220" s="18">
        <v>43811</v>
      </c>
      <c r="E220" s="16">
        <v>3016200</v>
      </c>
      <c r="F220" s="46">
        <v>1000</v>
      </c>
    </row>
    <row r="221" spans="2:6" ht="20.100000000000001" customHeight="1">
      <c r="B221" s="45"/>
      <c r="C221" s="38" t="s">
        <v>76</v>
      </c>
      <c r="D221" s="18">
        <v>43811</v>
      </c>
      <c r="E221" s="16">
        <v>10028860</v>
      </c>
      <c r="F221" s="46">
        <v>1000</v>
      </c>
    </row>
    <row r="222" spans="2:6" ht="20.100000000000001" customHeight="1">
      <c r="B222" s="45"/>
      <c r="C222" s="38" t="s">
        <v>77</v>
      </c>
      <c r="D222" s="18">
        <v>43810</v>
      </c>
      <c r="E222" s="16">
        <v>683480</v>
      </c>
      <c r="F222" s="46">
        <v>1000</v>
      </c>
    </row>
    <row r="223" spans="2:6" ht="20.100000000000001" customHeight="1">
      <c r="B223" s="45"/>
      <c r="C223" s="38" t="s">
        <v>78</v>
      </c>
      <c r="D223" s="18">
        <v>43808</v>
      </c>
      <c r="E223" s="16">
        <v>4877190</v>
      </c>
      <c r="F223" s="46">
        <v>1000</v>
      </c>
    </row>
    <row r="224" spans="2:6" ht="20.100000000000001" customHeight="1">
      <c r="B224" s="45"/>
      <c r="C224" s="38" t="s">
        <v>79</v>
      </c>
      <c r="D224" s="18">
        <v>43816</v>
      </c>
      <c r="E224" s="16">
        <v>49103730</v>
      </c>
      <c r="F224" s="46">
        <v>1000</v>
      </c>
    </row>
    <row r="225" spans="2:6" ht="20.100000000000001" customHeight="1">
      <c r="B225" s="45"/>
      <c r="C225" s="38" t="s">
        <v>80</v>
      </c>
      <c r="D225" s="18">
        <v>43818</v>
      </c>
      <c r="E225" s="16">
        <v>3973340</v>
      </c>
      <c r="F225" s="46">
        <v>1000</v>
      </c>
    </row>
    <row r="226" spans="2:6" ht="20.100000000000001" customHeight="1">
      <c r="B226" s="45"/>
      <c r="C226" s="38" t="s">
        <v>81</v>
      </c>
      <c r="D226" s="18">
        <v>43815</v>
      </c>
      <c r="E226" s="16">
        <v>62506920</v>
      </c>
      <c r="F226" s="46">
        <v>1000</v>
      </c>
    </row>
    <row r="227" spans="2:6" ht="20.100000000000001" customHeight="1">
      <c r="B227" s="45"/>
      <c r="C227" s="38" t="s">
        <v>82</v>
      </c>
      <c r="D227" s="18">
        <v>43816</v>
      </c>
      <c r="E227" s="16">
        <v>1437720</v>
      </c>
      <c r="F227" s="46">
        <v>1000</v>
      </c>
    </row>
    <row r="228" spans="2:6" ht="20.100000000000001" customHeight="1">
      <c r="B228" s="45"/>
      <c r="C228" s="38" t="s">
        <v>83</v>
      </c>
      <c r="D228" s="18">
        <v>43816</v>
      </c>
      <c r="E228" s="16">
        <v>16776100</v>
      </c>
      <c r="F228" s="46">
        <v>1000</v>
      </c>
    </row>
    <row r="229" spans="2:6" ht="20.100000000000001" customHeight="1">
      <c r="B229" s="45"/>
      <c r="C229" s="38" t="s">
        <v>74</v>
      </c>
      <c r="D229" s="18">
        <v>43816</v>
      </c>
      <c r="E229" s="16">
        <v>5047100</v>
      </c>
      <c r="F229" s="46">
        <v>1000</v>
      </c>
    </row>
    <row r="230" spans="2:6" ht="20.100000000000001" customHeight="1">
      <c r="B230" s="45"/>
      <c r="C230" s="38" t="s">
        <v>84</v>
      </c>
      <c r="D230" s="18">
        <v>43819</v>
      </c>
      <c r="E230" s="16">
        <v>5000000</v>
      </c>
      <c r="F230" s="46">
        <v>1000</v>
      </c>
    </row>
    <row r="231" spans="2:6" ht="20.100000000000001" customHeight="1">
      <c r="B231" s="45"/>
      <c r="C231" s="38" t="s">
        <v>78</v>
      </c>
      <c r="D231" s="18">
        <v>43818</v>
      </c>
      <c r="E231" s="16">
        <v>1625730</v>
      </c>
      <c r="F231" s="46">
        <v>1000</v>
      </c>
    </row>
    <row r="232" spans="2:6" ht="20.100000000000001" customHeight="1">
      <c r="B232" s="45"/>
      <c r="C232" s="38" t="s">
        <v>85</v>
      </c>
      <c r="D232" s="19">
        <v>43822</v>
      </c>
      <c r="E232" s="16">
        <v>4946560</v>
      </c>
      <c r="F232" s="46">
        <v>1000</v>
      </c>
    </row>
    <row r="233" spans="2:6" ht="20.100000000000001" customHeight="1">
      <c r="B233" s="45"/>
      <c r="C233" s="38" t="s">
        <v>76</v>
      </c>
      <c r="D233" s="19">
        <v>43805</v>
      </c>
      <c r="E233" s="16">
        <v>10028860</v>
      </c>
      <c r="F233" s="46">
        <v>1000</v>
      </c>
    </row>
    <row r="234" spans="2:6" ht="20.100000000000001" customHeight="1">
      <c r="B234" s="45"/>
      <c r="C234" s="38" t="s">
        <v>73</v>
      </c>
      <c r="D234" s="19">
        <v>43805</v>
      </c>
      <c r="E234" s="16">
        <v>60525080</v>
      </c>
      <c r="F234" s="46">
        <v>1000</v>
      </c>
    </row>
    <row r="235" spans="2:6" ht="20.100000000000001" customHeight="1">
      <c r="B235" s="45"/>
      <c r="C235" s="38" t="s">
        <v>75</v>
      </c>
      <c r="D235" s="19">
        <v>43805</v>
      </c>
      <c r="E235" s="16">
        <v>19982320</v>
      </c>
      <c r="F235" s="46">
        <v>1000</v>
      </c>
    </row>
    <row r="236" spans="2:6" ht="20.100000000000001" customHeight="1">
      <c r="B236" s="45"/>
      <c r="C236" s="38" t="s">
        <v>80</v>
      </c>
      <c r="D236" s="19">
        <v>43822</v>
      </c>
      <c r="E236" s="16">
        <v>5960010</v>
      </c>
      <c r="F236" s="46">
        <v>1000</v>
      </c>
    </row>
    <row r="237" spans="2:6" ht="20.100000000000001" customHeight="1">
      <c r="B237" s="45"/>
      <c r="C237" s="38" t="s">
        <v>309</v>
      </c>
      <c r="D237" s="19">
        <v>43860</v>
      </c>
      <c r="E237" s="16">
        <v>1538260</v>
      </c>
      <c r="F237" s="46">
        <v>1000</v>
      </c>
    </row>
    <row r="238" spans="2:6" ht="20.100000000000001" customHeight="1">
      <c r="B238" s="45"/>
      <c r="C238" s="38" t="s">
        <v>310</v>
      </c>
      <c r="D238" s="19">
        <v>43887</v>
      </c>
      <c r="E238" s="16">
        <v>6567000</v>
      </c>
      <c r="F238" s="46">
        <v>1000</v>
      </c>
    </row>
    <row r="239" spans="2:6" ht="20.100000000000001" customHeight="1">
      <c r="B239" s="45"/>
      <c r="C239" s="38" t="s">
        <v>311</v>
      </c>
      <c r="D239" s="19">
        <v>43887</v>
      </c>
      <c r="E239" s="16">
        <v>4169000</v>
      </c>
      <c r="F239" s="46">
        <v>1000</v>
      </c>
    </row>
    <row r="240" spans="2:6" ht="20.100000000000001" customHeight="1">
      <c r="B240" s="45"/>
      <c r="C240" s="38" t="s">
        <v>312</v>
      </c>
      <c r="D240" s="19">
        <v>43893</v>
      </c>
      <c r="E240" s="16">
        <v>556480</v>
      </c>
      <c r="F240" s="46">
        <v>1000</v>
      </c>
    </row>
    <row r="241" spans="2:6" ht="20.100000000000001" customHeight="1">
      <c r="B241" s="45"/>
      <c r="C241" s="38" t="s">
        <v>313</v>
      </c>
      <c r="D241" s="19">
        <v>43894</v>
      </c>
      <c r="E241" s="16">
        <v>2508000</v>
      </c>
      <c r="F241" s="46">
        <v>1000</v>
      </c>
    </row>
    <row r="242" spans="2:6" ht="20.100000000000001" customHeight="1">
      <c r="B242" s="45"/>
      <c r="C242" s="38" t="s">
        <v>314</v>
      </c>
      <c r="D242" s="19">
        <v>43906</v>
      </c>
      <c r="E242" s="16">
        <v>1600590</v>
      </c>
      <c r="F242" s="46">
        <v>1000</v>
      </c>
    </row>
    <row r="243" spans="2:6" ht="20.100000000000001" customHeight="1">
      <c r="B243" s="45"/>
      <c r="C243" s="38" t="s">
        <v>315</v>
      </c>
      <c r="D243" s="19">
        <v>43892</v>
      </c>
      <c r="E243" s="16">
        <v>1760000</v>
      </c>
      <c r="F243" s="46">
        <v>1000</v>
      </c>
    </row>
    <row r="244" spans="2:6" ht="20.100000000000001" customHeight="1">
      <c r="B244" s="45"/>
      <c r="C244" s="38" t="s">
        <v>316</v>
      </c>
      <c r="D244" s="19">
        <v>43923</v>
      </c>
      <c r="E244" s="16">
        <v>7920000</v>
      </c>
      <c r="F244" s="46">
        <v>1000</v>
      </c>
    </row>
    <row r="245" spans="2:6" ht="20.100000000000001" customHeight="1">
      <c r="B245" s="45"/>
      <c r="C245" s="38" t="s">
        <v>317</v>
      </c>
      <c r="D245" s="19">
        <v>43993</v>
      </c>
      <c r="E245" s="16">
        <v>754050</v>
      </c>
      <c r="F245" s="46">
        <v>1000</v>
      </c>
    </row>
    <row r="246" spans="2:6" ht="20.100000000000001" customHeight="1">
      <c r="B246" s="45"/>
      <c r="C246" s="38" t="s">
        <v>86</v>
      </c>
      <c r="D246" s="19">
        <v>44004</v>
      </c>
      <c r="E246" s="16">
        <v>25979530</v>
      </c>
      <c r="F246" s="46">
        <v>1000</v>
      </c>
    </row>
    <row r="247" spans="2:6" ht="20.100000000000001" customHeight="1">
      <c r="B247" s="45"/>
      <c r="C247" s="38" t="s">
        <v>87</v>
      </c>
      <c r="D247" s="19">
        <v>44004</v>
      </c>
      <c r="E247" s="16">
        <v>4584620</v>
      </c>
      <c r="F247" s="46">
        <v>1000</v>
      </c>
    </row>
    <row r="248" spans="2:6" ht="20.100000000000001" customHeight="1">
      <c r="B248" s="45"/>
      <c r="C248" s="38" t="s">
        <v>88</v>
      </c>
      <c r="D248" s="19">
        <v>44005</v>
      </c>
      <c r="E248" s="16">
        <v>5444240</v>
      </c>
      <c r="F248" s="46">
        <v>1000</v>
      </c>
    </row>
    <row r="249" spans="2:6" ht="20.100000000000001" customHeight="1">
      <c r="B249" s="45"/>
      <c r="C249" s="41" t="s">
        <v>89</v>
      </c>
      <c r="D249" s="19">
        <v>44005</v>
      </c>
      <c r="E249" s="13">
        <v>2731670</v>
      </c>
      <c r="F249" s="46">
        <v>1000</v>
      </c>
    </row>
    <row r="250" spans="2:6" ht="20.100000000000001" customHeight="1">
      <c r="B250" s="53"/>
      <c r="C250" s="40" t="s">
        <v>86</v>
      </c>
      <c r="D250" s="19">
        <v>44007</v>
      </c>
      <c r="E250" s="13">
        <v>24612190</v>
      </c>
      <c r="F250" s="46">
        <v>1000</v>
      </c>
    </row>
    <row r="251" spans="2:6" ht="20.100000000000001" customHeight="1">
      <c r="B251" s="45"/>
      <c r="C251" s="38" t="s">
        <v>87</v>
      </c>
      <c r="D251" s="19">
        <v>44007</v>
      </c>
      <c r="E251" s="16">
        <v>4343320</v>
      </c>
      <c r="F251" s="46">
        <v>1000</v>
      </c>
    </row>
    <row r="252" spans="2:6" ht="20.100000000000001" customHeight="1">
      <c r="B252" s="45"/>
      <c r="C252" s="38" t="s">
        <v>88</v>
      </c>
      <c r="D252" s="19">
        <v>44007</v>
      </c>
      <c r="E252" s="16">
        <v>5157700</v>
      </c>
      <c r="F252" s="46">
        <v>1000</v>
      </c>
    </row>
    <row r="253" spans="2:6" ht="20.100000000000001" customHeight="1">
      <c r="B253" s="45"/>
      <c r="C253" s="38" t="s">
        <v>89</v>
      </c>
      <c r="D253" s="19">
        <v>44007</v>
      </c>
      <c r="E253" s="16">
        <v>2587890</v>
      </c>
      <c r="F253" s="46">
        <v>1000</v>
      </c>
    </row>
    <row r="254" spans="2:6" ht="20.100000000000001" customHeight="1">
      <c r="B254" s="45"/>
      <c r="C254" s="38" t="s">
        <v>66</v>
      </c>
      <c r="D254" s="17">
        <v>44014</v>
      </c>
      <c r="E254" s="16">
        <v>395470</v>
      </c>
      <c r="F254" s="46">
        <v>1000</v>
      </c>
    </row>
    <row r="255" spans="2:6" ht="20.100000000000001" customHeight="1">
      <c r="B255" s="45"/>
      <c r="C255" s="38" t="s">
        <v>318</v>
      </c>
      <c r="D255" s="18">
        <v>44019</v>
      </c>
      <c r="E255" s="16">
        <v>9876040</v>
      </c>
      <c r="F255" s="46">
        <v>1000</v>
      </c>
    </row>
    <row r="256" spans="2:6" ht="20.100000000000001" customHeight="1">
      <c r="B256" s="45"/>
      <c r="C256" s="38" t="s">
        <v>87</v>
      </c>
      <c r="D256" s="18">
        <v>44020</v>
      </c>
      <c r="E256" s="16">
        <v>2654250</v>
      </c>
      <c r="F256" s="46">
        <v>1000</v>
      </c>
    </row>
    <row r="257" spans="2:6" ht="20.100000000000001" customHeight="1">
      <c r="B257" s="45"/>
      <c r="C257" s="38" t="s">
        <v>319</v>
      </c>
      <c r="D257" s="18">
        <v>44020</v>
      </c>
      <c r="E257" s="16">
        <v>4926460</v>
      </c>
      <c r="F257" s="46">
        <v>1000</v>
      </c>
    </row>
    <row r="258" spans="2:6" ht="20.100000000000001" customHeight="1">
      <c r="B258" s="45"/>
      <c r="C258" s="38" t="s">
        <v>320</v>
      </c>
      <c r="D258" s="18">
        <v>44022</v>
      </c>
      <c r="E258" s="16">
        <v>6217390</v>
      </c>
      <c r="F258" s="46">
        <v>1000</v>
      </c>
    </row>
    <row r="259" spans="2:6" ht="20.100000000000001" customHeight="1">
      <c r="B259" s="45"/>
      <c r="C259" s="38" t="s">
        <v>321</v>
      </c>
      <c r="D259" s="18">
        <v>44022</v>
      </c>
      <c r="E259" s="16">
        <v>331780</v>
      </c>
      <c r="F259" s="46">
        <v>1000</v>
      </c>
    </row>
    <row r="260" spans="2:6" ht="20.100000000000001" customHeight="1">
      <c r="B260" s="45"/>
      <c r="C260" s="38" t="s">
        <v>322</v>
      </c>
      <c r="D260" s="18">
        <v>44022</v>
      </c>
      <c r="E260" s="16">
        <v>3734050</v>
      </c>
      <c r="F260" s="46">
        <v>1000</v>
      </c>
    </row>
    <row r="261" spans="2:6" ht="20.100000000000001" customHeight="1">
      <c r="B261" s="45"/>
      <c r="C261" s="38" t="s">
        <v>323</v>
      </c>
      <c r="D261" s="18">
        <v>44022</v>
      </c>
      <c r="E261" s="16">
        <v>575080</v>
      </c>
      <c r="F261" s="46">
        <v>1000</v>
      </c>
    </row>
    <row r="262" spans="2:6" ht="20.100000000000001" customHeight="1">
      <c r="B262" s="45"/>
      <c r="C262" s="38" t="s">
        <v>324</v>
      </c>
      <c r="D262" s="18">
        <v>44025</v>
      </c>
      <c r="E262" s="16">
        <v>5799240</v>
      </c>
      <c r="F262" s="46">
        <v>1000</v>
      </c>
    </row>
    <row r="263" spans="2:6" ht="20.100000000000001" customHeight="1">
      <c r="B263" s="45"/>
      <c r="C263" s="38" t="s">
        <v>325</v>
      </c>
      <c r="D263" s="19">
        <v>44025</v>
      </c>
      <c r="E263" s="16">
        <v>205100</v>
      </c>
      <c r="F263" s="46">
        <v>1000</v>
      </c>
    </row>
    <row r="264" spans="2:6" ht="20.100000000000001" customHeight="1">
      <c r="B264" s="45"/>
      <c r="C264" s="38" t="s">
        <v>86</v>
      </c>
      <c r="D264" s="18">
        <v>44026</v>
      </c>
      <c r="E264" s="16">
        <v>17683980</v>
      </c>
      <c r="F264" s="46">
        <v>1000</v>
      </c>
    </row>
    <row r="265" spans="2:6" ht="20.100000000000001" customHeight="1">
      <c r="B265" s="45"/>
      <c r="C265" s="38" t="s">
        <v>326</v>
      </c>
      <c r="D265" s="18">
        <v>44027</v>
      </c>
      <c r="E265" s="16">
        <v>4313160</v>
      </c>
      <c r="F265" s="46">
        <v>1000</v>
      </c>
    </row>
    <row r="266" spans="2:6" ht="20.100000000000001" customHeight="1">
      <c r="B266" s="45"/>
      <c r="C266" s="38" t="s">
        <v>327</v>
      </c>
      <c r="D266" s="18">
        <v>44027</v>
      </c>
      <c r="E266" s="16">
        <v>2871420</v>
      </c>
      <c r="F266" s="46">
        <v>1000</v>
      </c>
    </row>
    <row r="267" spans="2:6" ht="20.100000000000001" customHeight="1">
      <c r="B267" s="45"/>
      <c r="C267" s="38" t="s">
        <v>328</v>
      </c>
      <c r="D267" s="18">
        <v>44026</v>
      </c>
      <c r="E267" s="16">
        <v>1508100</v>
      </c>
      <c r="F267" s="46">
        <v>1000</v>
      </c>
    </row>
    <row r="268" spans="2:6" ht="20.100000000000001" customHeight="1">
      <c r="B268" s="45"/>
      <c r="C268" s="38" t="s">
        <v>80</v>
      </c>
      <c r="D268" s="18">
        <v>44033</v>
      </c>
      <c r="E268" s="16">
        <v>7946680</v>
      </c>
      <c r="F268" s="46">
        <v>1000</v>
      </c>
    </row>
    <row r="269" spans="2:6" ht="20.100000000000001" customHeight="1">
      <c r="B269" s="45"/>
      <c r="C269" s="38" t="s">
        <v>329</v>
      </c>
      <c r="D269" s="18">
        <v>44033</v>
      </c>
      <c r="E269" s="16">
        <v>7164480</v>
      </c>
      <c r="F269" s="46">
        <v>1000</v>
      </c>
    </row>
    <row r="270" spans="2:6" ht="20.100000000000001" customHeight="1">
      <c r="B270" s="45"/>
      <c r="C270" s="38" t="s">
        <v>330</v>
      </c>
      <c r="D270" s="18">
        <v>44033</v>
      </c>
      <c r="E270" s="16">
        <v>1824800</v>
      </c>
      <c r="F270" s="46">
        <v>1000</v>
      </c>
    </row>
    <row r="271" spans="2:6" ht="20.100000000000001" customHeight="1">
      <c r="B271" s="45"/>
      <c r="C271" s="38" t="s">
        <v>309</v>
      </c>
      <c r="D271" s="18">
        <v>44033</v>
      </c>
      <c r="E271" s="16">
        <v>9229570</v>
      </c>
      <c r="F271" s="46">
        <v>1000</v>
      </c>
    </row>
    <row r="272" spans="2:6" ht="20.100000000000001" customHeight="1">
      <c r="B272" s="45"/>
      <c r="C272" s="38" t="s">
        <v>331</v>
      </c>
      <c r="D272" s="18">
        <v>44054</v>
      </c>
      <c r="E272" s="16">
        <v>3271570</v>
      </c>
      <c r="F272" s="46">
        <v>1000</v>
      </c>
    </row>
    <row r="273" spans="2:6" ht="20.100000000000001" customHeight="1">
      <c r="B273" s="45"/>
      <c r="C273" s="38" t="s">
        <v>332</v>
      </c>
      <c r="D273" s="18">
        <v>44054</v>
      </c>
      <c r="E273" s="16">
        <v>1568420</v>
      </c>
      <c r="F273" s="46">
        <v>1000</v>
      </c>
    </row>
    <row r="274" spans="2:6" ht="20.100000000000001" customHeight="1">
      <c r="B274" s="45"/>
      <c r="C274" s="38" t="s">
        <v>333</v>
      </c>
      <c r="D274" s="18">
        <v>44055</v>
      </c>
      <c r="E274" s="16">
        <v>904860</v>
      </c>
      <c r="F274" s="46">
        <v>1000</v>
      </c>
    </row>
    <row r="275" spans="2:6" ht="20.100000000000001" customHeight="1">
      <c r="B275" s="45"/>
      <c r="C275" s="38" t="s">
        <v>334</v>
      </c>
      <c r="D275" s="18">
        <v>44055</v>
      </c>
      <c r="E275" s="16">
        <v>1573000</v>
      </c>
      <c r="F275" s="46">
        <v>1000</v>
      </c>
    </row>
    <row r="276" spans="2:6" ht="20.100000000000001" customHeight="1">
      <c r="B276" s="45"/>
      <c r="C276" s="38" t="s">
        <v>328</v>
      </c>
      <c r="D276" s="18">
        <v>44056</v>
      </c>
      <c r="E276" s="16">
        <v>502700</v>
      </c>
      <c r="F276" s="46">
        <v>1000</v>
      </c>
    </row>
    <row r="277" spans="2:6" ht="20.100000000000001" customHeight="1">
      <c r="B277" s="45"/>
      <c r="C277" s="38" t="s">
        <v>335</v>
      </c>
      <c r="D277" s="18">
        <v>44061</v>
      </c>
      <c r="E277" s="16">
        <v>378030</v>
      </c>
      <c r="F277" s="46">
        <v>1000</v>
      </c>
    </row>
    <row r="278" spans="2:6" ht="20.100000000000001" customHeight="1">
      <c r="B278" s="45"/>
      <c r="C278" s="38" t="s">
        <v>333</v>
      </c>
      <c r="D278" s="18">
        <v>44069</v>
      </c>
      <c r="E278" s="16">
        <v>452430</v>
      </c>
      <c r="F278" s="46">
        <v>1000</v>
      </c>
    </row>
    <row r="279" spans="2:6" ht="20.100000000000001" customHeight="1">
      <c r="B279" s="45"/>
      <c r="C279" s="38" t="s">
        <v>86</v>
      </c>
      <c r="D279" s="18">
        <v>44097</v>
      </c>
      <c r="E279" s="16">
        <v>1386440</v>
      </c>
      <c r="F279" s="46">
        <v>1000</v>
      </c>
    </row>
    <row r="280" spans="2:6" ht="20.100000000000001" customHeight="1">
      <c r="B280" s="45"/>
      <c r="C280" s="38" t="s">
        <v>336</v>
      </c>
      <c r="D280" s="18">
        <v>44097</v>
      </c>
      <c r="E280" s="16">
        <v>965180</v>
      </c>
      <c r="F280" s="46">
        <v>1000</v>
      </c>
    </row>
    <row r="281" spans="2:6" ht="20.100000000000001" customHeight="1">
      <c r="B281" s="45"/>
      <c r="C281" s="38" t="s">
        <v>331</v>
      </c>
      <c r="D281" s="18">
        <v>44097</v>
      </c>
      <c r="E281" s="16">
        <v>6543140</v>
      </c>
      <c r="F281" s="46">
        <v>1000</v>
      </c>
    </row>
    <row r="282" spans="2:6" ht="20.100000000000001" customHeight="1">
      <c r="B282" s="45"/>
      <c r="C282" s="38" t="s">
        <v>337</v>
      </c>
      <c r="D282" s="18">
        <v>44084</v>
      </c>
      <c r="E282" s="16">
        <v>3008150</v>
      </c>
      <c r="F282" s="46">
        <v>1000</v>
      </c>
    </row>
    <row r="283" spans="2:6" ht="20.100000000000001" customHeight="1">
      <c r="B283" s="45"/>
      <c r="C283" s="38" t="s">
        <v>338</v>
      </c>
      <c r="D283" s="18">
        <v>44103</v>
      </c>
      <c r="E283" s="16">
        <v>18000000</v>
      </c>
      <c r="F283" s="46">
        <v>1000</v>
      </c>
    </row>
    <row r="284" spans="2:6" ht="20.100000000000001" customHeight="1">
      <c r="B284" s="45"/>
      <c r="C284" s="38" t="s">
        <v>288</v>
      </c>
      <c r="D284" s="18">
        <v>44110</v>
      </c>
      <c r="E284" s="16">
        <v>471530</v>
      </c>
      <c r="F284" s="46">
        <v>1000</v>
      </c>
    </row>
    <row r="285" spans="2:6" ht="20.100000000000001" customHeight="1">
      <c r="B285" s="45"/>
      <c r="C285" s="38" t="s">
        <v>31</v>
      </c>
      <c r="D285" s="18">
        <v>44111</v>
      </c>
      <c r="E285" s="16">
        <v>1592550</v>
      </c>
      <c r="F285" s="46">
        <v>1000</v>
      </c>
    </row>
    <row r="286" spans="2:6" ht="20.100000000000001" customHeight="1">
      <c r="B286" s="45"/>
      <c r="C286" s="38" t="s">
        <v>309</v>
      </c>
      <c r="D286" s="18">
        <v>44083</v>
      </c>
      <c r="E286" s="16">
        <v>4614780</v>
      </c>
      <c r="F286" s="46">
        <v>1000</v>
      </c>
    </row>
    <row r="287" spans="2:6" ht="20.100000000000001" customHeight="1">
      <c r="B287" s="45"/>
      <c r="C287" s="38" t="s">
        <v>64</v>
      </c>
      <c r="D287" s="18">
        <v>44117</v>
      </c>
      <c r="E287" s="16">
        <v>1018060</v>
      </c>
      <c r="F287" s="46">
        <v>1000</v>
      </c>
    </row>
    <row r="288" spans="2:6" ht="20.100000000000001" customHeight="1">
      <c r="B288" s="45"/>
      <c r="C288" s="38" t="s">
        <v>339</v>
      </c>
      <c r="D288" s="18">
        <v>44117</v>
      </c>
      <c r="E288" s="16">
        <v>1027510</v>
      </c>
      <c r="F288" s="46">
        <v>1000</v>
      </c>
    </row>
    <row r="289" spans="2:6" ht="20.100000000000001" customHeight="1">
      <c r="B289" s="45"/>
      <c r="C289" s="38" t="s">
        <v>340</v>
      </c>
      <c r="D289" s="18">
        <v>44117</v>
      </c>
      <c r="E289" s="16">
        <v>240290</v>
      </c>
      <c r="F289" s="46">
        <v>1000</v>
      </c>
    </row>
    <row r="290" spans="2:6" ht="20.100000000000001" customHeight="1">
      <c r="B290" s="45"/>
      <c r="C290" s="38" t="s">
        <v>341</v>
      </c>
      <c r="D290" s="18">
        <v>44117</v>
      </c>
      <c r="E290" s="16">
        <v>456450</v>
      </c>
      <c r="F290" s="46">
        <v>1000</v>
      </c>
    </row>
    <row r="291" spans="2:6" ht="20.100000000000001" customHeight="1">
      <c r="B291" s="45"/>
      <c r="C291" s="38" t="s">
        <v>64</v>
      </c>
      <c r="D291" s="18">
        <v>44117</v>
      </c>
      <c r="E291" s="16">
        <v>549550</v>
      </c>
      <c r="F291" s="46">
        <v>1000</v>
      </c>
    </row>
    <row r="292" spans="2:6" ht="20.100000000000001" customHeight="1">
      <c r="B292" s="45"/>
      <c r="C292" s="38" t="s">
        <v>337</v>
      </c>
      <c r="D292" s="18">
        <v>44124</v>
      </c>
      <c r="E292" s="16">
        <v>1504070</v>
      </c>
      <c r="F292" s="46">
        <v>1000</v>
      </c>
    </row>
    <row r="293" spans="2:6" ht="20.100000000000001" customHeight="1">
      <c r="B293" s="45"/>
      <c r="C293" s="38" t="s">
        <v>333</v>
      </c>
      <c r="D293" s="18">
        <v>44120</v>
      </c>
      <c r="E293" s="16">
        <v>452430</v>
      </c>
      <c r="F293" s="46">
        <v>1000</v>
      </c>
    </row>
    <row r="294" spans="2:6" ht="20.100000000000001" customHeight="1">
      <c r="B294" s="45"/>
      <c r="C294" s="38" t="s">
        <v>80</v>
      </c>
      <c r="D294" s="18">
        <v>44127</v>
      </c>
      <c r="E294" s="16">
        <v>22846700</v>
      </c>
      <c r="F294" s="46">
        <v>1000</v>
      </c>
    </row>
    <row r="295" spans="2:6" ht="20.100000000000001" customHeight="1">
      <c r="B295" s="45"/>
      <c r="C295" s="38" t="s">
        <v>342</v>
      </c>
      <c r="D295" s="18">
        <v>44119</v>
      </c>
      <c r="E295" s="16">
        <v>9900000</v>
      </c>
      <c r="F295" s="46">
        <v>1000</v>
      </c>
    </row>
    <row r="296" spans="2:6" ht="20.100000000000001" customHeight="1">
      <c r="B296" s="45"/>
      <c r="C296" s="38" t="s">
        <v>343</v>
      </c>
      <c r="D296" s="18">
        <v>44118</v>
      </c>
      <c r="E296" s="16">
        <v>3016200</v>
      </c>
      <c r="F296" s="46">
        <v>1000</v>
      </c>
    </row>
    <row r="297" spans="2:6" ht="20.100000000000001" customHeight="1">
      <c r="B297" s="45"/>
      <c r="C297" s="38" t="s">
        <v>344</v>
      </c>
      <c r="D297" s="18">
        <v>44147</v>
      </c>
      <c r="E297" s="16">
        <v>4970000</v>
      </c>
      <c r="F297" s="46">
        <v>1000</v>
      </c>
    </row>
    <row r="298" spans="2:6" ht="20.100000000000001" customHeight="1">
      <c r="B298" s="45"/>
      <c r="C298" s="38" t="s">
        <v>345</v>
      </c>
      <c r="D298" s="18">
        <v>44168</v>
      </c>
      <c r="E298" s="16">
        <v>17325000</v>
      </c>
      <c r="F298" s="46">
        <v>1000</v>
      </c>
    </row>
    <row r="299" spans="2:6" ht="20.100000000000001" customHeight="1">
      <c r="B299" s="45"/>
      <c r="C299" s="38" t="s">
        <v>346</v>
      </c>
      <c r="D299" s="18">
        <v>44167</v>
      </c>
      <c r="E299" s="16">
        <v>24501590</v>
      </c>
      <c r="F299" s="46">
        <v>1000</v>
      </c>
    </row>
    <row r="300" spans="2:6" ht="20.100000000000001" customHeight="1">
      <c r="B300" s="45"/>
      <c r="C300" s="38" t="s">
        <v>347</v>
      </c>
      <c r="D300" s="18">
        <v>44174</v>
      </c>
      <c r="E300" s="16">
        <v>7399740</v>
      </c>
      <c r="F300" s="46">
        <v>1000</v>
      </c>
    </row>
    <row r="301" spans="2:6" ht="20.100000000000001" customHeight="1">
      <c r="B301" s="45"/>
      <c r="C301" s="38" t="s">
        <v>348</v>
      </c>
      <c r="D301" s="18">
        <v>44181</v>
      </c>
      <c r="E301" s="16">
        <v>47896250</v>
      </c>
      <c r="F301" s="46">
        <v>1000</v>
      </c>
    </row>
    <row r="302" spans="2:6" ht="20.100000000000001" customHeight="1">
      <c r="B302" s="45"/>
      <c r="C302" s="38" t="s">
        <v>348</v>
      </c>
      <c r="D302" s="18">
        <v>44181</v>
      </c>
      <c r="E302" s="16">
        <v>1057680</v>
      </c>
      <c r="F302" s="46">
        <v>1000</v>
      </c>
    </row>
    <row r="303" spans="2:6" ht="20.100000000000001" customHeight="1">
      <c r="B303" s="45"/>
      <c r="C303" s="38" t="s">
        <v>343</v>
      </c>
      <c r="D303" s="18">
        <v>44186</v>
      </c>
      <c r="E303" s="16">
        <v>502700</v>
      </c>
      <c r="F303" s="46">
        <v>1000</v>
      </c>
    </row>
    <row r="304" spans="2:6" ht="20.100000000000001" customHeight="1">
      <c r="B304" s="45"/>
      <c r="C304" s="38" t="s">
        <v>349</v>
      </c>
      <c r="D304" s="18">
        <v>44186</v>
      </c>
      <c r="E304" s="16">
        <v>9780000</v>
      </c>
      <c r="F304" s="46">
        <v>1000</v>
      </c>
    </row>
    <row r="305" spans="2:6" ht="20.100000000000001" customHeight="1">
      <c r="B305" s="45"/>
      <c r="C305" s="38" t="s">
        <v>350</v>
      </c>
      <c r="D305" s="18">
        <v>44186</v>
      </c>
      <c r="E305" s="16">
        <v>13200890</v>
      </c>
      <c r="F305" s="46">
        <v>1000</v>
      </c>
    </row>
    <row r="306" spans="2:6" ht="20.100000000000001" customHeight="1">
      <c r="B306" s="45"/>
      <c r="C306" s="38" t="s">
        <v>351</v>
      </c>
      <c r="D306" s="18">
        <v>44186</v>
      </c>
      <c r="E306" s="16">
        <v>74500140</v>
      </c>
      <c r="F306" s="46">
        <v>1000</v>
      </c>
    </row>
    <row r="307" spans="2:6" ht="20.100000000000001" customHeight="1">
      <c r="B307" s="45"/>
      <c r="C307" s="38" t="s">
        <v>352</v>
      </c>
      <c r="D307" s="18">
        <v>44188</v>
      </c>
      <c r="E307" s="16">
        <v>35691700</v>
      </c>
      <c r="F307" s="46">
        <v>1000</v>
      </c>
    </row>
    <row r="308" spans="2:6" ht="20.100000000000001" customHeight="1">
      <c r="B308" s="45"/>
      <c r="C308" s="38" t="s">
        <v>353</v>
      </c>
      <c r="D308" s="18">
        <v>44187</v>
      </c>
      <c r="E308" s="16">
        <v>153124430</v>
      </c>
      <c r="F308" s="46">
        <v>1000</v>
      </c>
    </row>
    <row r="309" spans="2:6" ht="20.100000000000001" customHeight="1">
      <c r="B309" s="45"/>
      <c r="C309" s="38" t="s">
        <v>354</v>
      </c>
      <c r="D309" s="18">
        <v>44187</v>
      </c>
      <c r="E309" s="16">
        <v>281510</v>
      </c>
      <c r="F309" s="46">
        <v>1000</v>
      </c>
    </row>
    <row r="310" spans="2:6" ht="20.100000000000001" customHeight="1">
      <c r="B310" s="45"/>
      <c r="C310" s="38" t="s">
        <v>355</v>
      </c>
      <c r="D310" s="18">
        <v>44187</v>
      </c>
      <c r="E310" s="16">
        <v>353900</v>
      </c>
      <c r="F310" s="46">
        <v>1000</v>
      </c>
    </row>
    <row r="311" spans="2:6" ht="20.100000000000001" customHeight="1">
      <c r="B311" s="45"/>
      <c r="C311" s="38" t="s">
        <v>356</v>
      </c>
      <c r="D311" s="18">
        <v>44188</v>
      </c>
      <c r="E311" s="16">
        <v>95110840</v>
      </c>
      <c r="F311" s="46">
        <v>1000</v>
      </c>
    </row>
    <row r="312" spans="2:6" ht="20.100000000000001" customHeight="1">
      <c r="B312" s="45"/>
      <c r="C312" s="38" t="s">
        <v>357</v>
      </c>
      <c r="D312" s="18">
        <v>44188</v>
      </c>
      <c r="E312" s="16">
        <v>34505320</v>
      </c>
      <c r="F312" s="46">
        <v>1000</v>
      </c>
    </row>
    <row r="313" spans="2:6" ht="20.100000000000001" customHeight="1">
      <c r="B313" s="45"/>
      <c r="C313" s="38" t="s">
        <v>309</v>
      </c>
      <c r="D313" s="18">
        <v>44188</v>
      </c>
      <c r="E313" s="16">
        <v>23073930</v>
      </c>
      <c r="F313" s="46">
        <v>1000</v>
      </c>
    </row>
    <row r="314" spans="2:6" ht="20.100000000000001" customHeight="1">
      <c r="B314" s="45"/>
      <c r="C314" s="38" t="s">
        <v>358</v>
      </c>
      <c r="D314" s="18">
        <v>44189</v>
      </c>
      <c r="E314" s="16">
        <v>3834590</v>
      </c>
      <c r="F314" s="46">
        <v>1000</v>
      </c>
    </row>
    <row r="315" spans="2:6" ht="20.100000000000001" customHeight="1">
      <c r="B315" s="45"/>
      <c r="C315" s="38" t="s">
        <v>359</v>
      </c>
      <c r="D315" s="19">
        <v>44189</v>
      </c>
      <c r="E315" s="16">
        <v>3900950</v>
      </c>
      <c r="F315" s="46">
        <v>1000</v>
      </c>
    </row>
    <row r="316" spans="2:6" ht="20.100000000000001" customHeight="1">
      <c r="B316" s="45"/>
      <c r="C316" s="38" t="s">
        <v>360</v>
      </c>
      <c r="D316" s="19">
        <v>44189</v>
      </c>
      <c r="E316" s="16">
        <v>32072260</v>
      </c>
      <c r="F316" s="46">
        <v>1000</v>
      </c>
    </row>
    <row r="317" spans="2:6" ht="20.100000000000001" customHeight="1">
      <c r="B317" s="45"/>
      <c r="C317" s="38" t="s">
        <v>361</v>
      </c>
      <c r="D317" s="55">
        <v>44189</v>
      </c>
      <c r="E317" s="16">
        <v>50249890</v>
      </c>
      <c r="F317" s="46">
        <v>1000</v>
      </c>
    </row>
    <row r="318" spans="2:6" ht="20.100000000000001" customHeight="1">
      <c r="B318" s="45"/>
      <c r="C318" s="38" t="s">
        <v>362</v>
      </c>
      <c r="D318" s="56">
        <v>44193</v>
      </c>
      <c r="E318" s="16">
        <v>12668040</v>
      </c>
      <c r="F318" s="46">
        <v>1000</v>
      </c>
    </row>
    <row r="319" spans="2:6" ht="20.100000000000001" customHeight="1">
      <c r="B319" s="45"/>
      <c r="C319" s="38" t="s">
        <v>363</v>
      </c>
      <c r="D319" s="18">
        <v>44193</v>
      </c>
      <c r="E319" s="16">
        <v>1757430</v>
      </c>
      <c r="F319" s="46">
        <v>1000</v>
      </c>
    </row>
    <row r="320" spans="2:6" ht="20.100000000000001" customHeight="1">
      <c r="B320" s="45"/>
      <c r="C320" s="38" t="s">
        <v>364</v>
      </c>
      <c r="D320" s="18">
        <v>44188</v>
      </c>
      <c r="E320" s="16">
        <v>268541330</v>
      </c>
      <c r="F320" s="46">
        <v>1000</v>
      </c>
    </row>
    <row r="321" spans="2:6" ht="20.100000000000001" customHeight="1">
      <c r="B321" s="45"/>
      <c r="C321" s="38" t="s">
        <v>365</v>
      </c>
      <c r="D321" s="18">
        <v>44188</v>
      </c>
      <c r="E321" s="16">
        <v>73323820</v>
      </c>
      <c r="F321" s="46">
        <v>1000</v>
      </c>
    </row>
    <row r="322" spans="2:6" ht="20.100000000000001" customHeight="1">
      <c r="B322" s="45"/>
      <c r="C322" s="38" t="s">
        <v>366</v>
      </c>
      <c r="D322" s="18">
        <v>44188</v>
      </c>
      <c r="E322" s="16">
        <v>4644940</v>
      </c>
      <c r="F322" s="46">
        <v>1000</v>
      </c>
    </row>
    <row r="323" spans="2:6" ht="20.100000000000001" customHeight="1">
      <c r="B323" s="45"/>
      <c r="C323" s="38" t="s">
        <v>367</v>
      </c>
      <c r="D323" s="18">
        <v>44188</v>
      </c>
      <c r="E323" s="16">
        <v>29593940</v>
      </c>
      <c r="F323" s="46">
        <v>1000</v>
      </c>
    </row>
    <row r="324" spans="2:6" ht="20.100000000000001" customHeight="1">
      <c r="B324" s="45"/>
      <c r="C324" s="38" t="s">
        <v>368</v>
      </c>
      <c r="D324" s="18">
        <v>44188</v>
      </c>
      <c r="E324" s="16">
        <v>4164360</v>
      </c>
      <c r="F324" s="46">
        <v>1000</v>
      </c>
    </row>
    <row r="325" spans="2:6" ht="20.100000000000001" customHeight="1">
      <c r="B325" s="45"/>
      <c r="C325" s="38" t="s">
        <v>369</v>
      </c>
      <c r="D325" s="18">
        <v>44188</v>
      </c>
      <c r="E325" s="16">
        <v>1584100</v>
      </c>
      <c r="F325" s="46">
        <v>1000</v>
      </c>
    </row>
    <row r="326" spans="2:6" ht="20.100000000000001" customHeight="1">
      <c r="B326" s="45"/>
      <c r="C326" s="38" t="s">
        <v>370</v>
      </c>
      <c r="D326" s="18">
        <v>44188</v>
      </c>
      <c r="E326" s="16">
        <v>34716160</v>
      </c>
      <c r="F326" s="46">
        <v>1000</v>
      </c>
    </row>
    <row r="327" spans="2:6" ht="20.100000000000001" customHeight="1">
      <c r="B327" s="45"/>
      <c r="C327" s="38" t="s">
        <v>371</v>
      </c>
      <c r="D327" s="18">
        <v>44188</v>
      </c>
      <c r="E327" s="16">
        <v>16890720</v>
      </c>
      <c r="F327" s="46">
        <v>1000</v>
      </c>
    </row>
    <row r="328" spans="2:6" ht="20.100000000000001" customHeight="1">
      <c r="B328" s="45"/>
      <c r="C328" s="38" t="s">
        <v>372</v>
      </c>
      <c r="D328" s="18">
        <v>44188</v>
      </c>
      <c r="E328" s="16">
        <v>28482980</v>
      </c>
      <c r="F328" s="46">
        <v>1000</v>
      </c>
    </row>
    <row r="329" spans="2:6" ht="20.100000000000001" customHeight="1">
      <c r="B329" s="45"/>
      <c r="C329" s="38" t="s">
        <v>373</v>
      </c>
      <c r="D329" s="18">
        <v>44188</v>
      </c>
      <c r="E329" s="16">
        <v>49667760</v>
      </c>
      <c r="F329" s="46">
        <v>1000</v>
      </c>
    </row>
    <row r="330" spans="2:6" ht="20.100000000000001" customHeight="1">
      <c r="B330" s="45"/>
      <c r="C330" s="38" t="s">
        <v>319</v>
      </c>
      <c r="D330" s="18">
        <v>44189</v>
      </c>
      <c r="E330" s="16">
        <v>19705840</v>
      </c>
      <c r="F330" s="46">
        <v>1000</v>
      </c>
    </row>
    <row r="331" spans="2:6" ht="20.100000000000001" customHeight="1">
      <c r="B331" s="45"/>
      <c r="C331" s="38" t="s">
        <v>328</v>
      </c>
      <c r="D331" s="18">
        <v>44189</v>
      </c>
      <c r="E331" s="16">
        <v>49264600</v>
      </c>
      <c r="F331" s="46">
        <v>1000</v>
      </c>
    </row>
    <row r="332" spans="2:6" ht="20.100000000000001" customHeight="1">
      <c r="B332" s="45"/>
      <c r="C332" s="38" t="s">
        <v>374</v>
      </c>
      <c r="D332" s="19">
        <v>44186</v>
      </c>
      <c r="E332" s="16">
        <v>464400000</v>
      </c>
      <c r="F332" s="46">
        <v>1000</v>
      </c>
    </row>
    <row r="333" spans="2:6" ht="20.100000000000001" customHeight="1">
      <c r="B333" s="45"/>
      <c r="C333" s="38" t="s">
        <v>375</v>
      </c>
      <c r="D333" s="19">
        <v>44249</v>
      </c>
      <c r="E333" s="16">
        <v>4900000</v>
      </c>
      <c r="F333" s="46">
        <v>81667</v>
      </c>
    </row>
    <row r="334" spans="2:6" ht="20.100000000000001" customHeight="1">
      <c r="B334" s="45"/>
      <c r="C334" s="38" t="s">
        <v>376</v>
      </c>
      <c r="D334" s="19">
        <v>44251</v>
      </c>
      <c r="E334" s="16">
        <v>44840840</v>
      </c>
      <c r="F334" s="46">
        <v>747348</v>
      </c>
    </row>
    <row r="335" spans="2:6" ht="20.100000000000001" customHeight="1">
      <c r="B335" s="45"/>
      <c r="C335" s="38" t="s">
        <v>377</v>
      </c>
      <c r="D335" s="19">
        <v>44292</v>
      </c>
      <c r="E335" s="16">
        <v>45745700</v>
      </c>
      <c r="F335" s="46">
        <v>2287285</v>
      </c>
    </row>
    <row r="336" spans="2:6" ht="20.100000000000001" customHeight="1">
      <c r="B336" s="45"/>
      <c r="C336" s="38" t="s">
        <v>90</v>
      </c>
      <c r="D336" s="19">
        <v>44299</v>
      </c>
      <c r="E336" s="16">
        <v>24008950</v>
      </c>
      <c r="F336" s="46">
        <v>1200448</v>
      </c>
    </row>
    <row r="337" spans="2:6" ht="20.100000000000001" customHeight="1">
      <c r="B337" s="45"/>
      <c r="C337" s="38" t="s">
        <v>378</v>
      </c>
      <c r="D337" s="19">
        <v>44293</v>
      </c>
      <c r="E337" s="16">
        <v>500000</v>
      </c>
      <c r="F337" s="46">
        <v>25000</v>
      </c>
    </row>
    <row r="338" spans="2:6" ht="20.100000000000001" customHeight="1">
      <c r="B338" s="45"/>
      <c r="C338" s="38" t="s">
        <v>309</v>
      </c>
      <c r="D338" s="19">
        <v>44292</v>
      </c>
      <c r="E338" s="16">
        <v>52762380</v>
      </c>
      <c r="F338" s="46">
        <v>2638119</v>
      </c>
    </row>
    <row r="339" spans="2:6" ht="20.100000000000001" customHeight="1">
      <c r="B339" s="45"/>
      <c r="C339" s="38" t="s">
        <v>379</v>
      </c>
      <c r="D339" s="19">
        <v>44313</v>
      </c>
      <c r="E339" s="16">
        <v>3582240</v>
      </c>
      <c r="F339" s="46">
        <v>179112</v>
      </c>
    </row>
    <row r="340" spans="2:6" ht="20.100000000000001" customHeight="1">
      <c r="B340" s="45"/>
      <c r="C340" s="38" t="s">
        <v>64</v>
      </c>
      <c r="D340" s="19">
        <v>44313</v>
      </c>
      <c r="E340" s="16">
        <v>112660610</v>
      </c>
      <c r="F340" s="46">
        <v>5633031</v>
      </c>
    </row>
    <row r="341" spans="2:6" ht="20.100000000000001" customHeight="1">
      <c r="B341" s="45"/>
      <c r="C341" s="38" t="s">
        <v>380</v>
      </c>
      <c r="D341" s="19">
        <v>44328</v>
      </c>
      <c r="E341" s="16">
        <v>103209330</v>
      </c>
      <c r="F341" s="46">
        <v>6880622</v>
      </c>
    </row>
    <row r="342" spans="2:6" ht="20.100000000000001" customHeight="1">
      <c r="B342" s="45"/>
      <c r="C342" s="38" t="s">
        <v>381</v>
      </c>
      <c r="D342" s="19">
        <v>44306</v>
      </c>
      <c r="E342" s="16">
        <v>84943220</v>
      </c>
      <c r="F342" s="46">
        <v>4247161</v>
      </c>
    </row>
    <row r="343" spans="2:6" ht="20.100000000000001" customHeight="1">
      <c r="B343" s="45"/>
      <c r="C343" s="38" t="s">
        <v>382</v>
      </c>
      <c r="D343" s="19">
        <v>44312</v>
      </c>
      <c r="E343" s="16">
        <v>427290</v>
      </c>
      <c r="F343" s="46">
        <v>21365</v>
      </c>
    </row>
    <row r="344" spans="2:6" ht="20.100000000000001" customHeight="1">
      <c r="B344" s="45"/>
      <c r="C344" s="38" t="s">
        <v>383</v>
      </c>
      <c r="D344" s="19">
        <v>44312</v>
      </c>
      <c r="E344" s="16">
        <v>48320520</v>
      </c>
      <c r="F344" s="46">
        <v>2416026</v>
      </c>
    </row>
    <row r="345" spans="2:6" ht="20.100000000000001" customHeight="1">
      <c r="B345" s="45"/>
      <c r="C345" s="38" t="s">
        <v>373</v>
      </c>
      <c r="D345" s="19">
        <v>44313</v>
      </c>
      <c r="E345" s="16">
        <v>48505920</v>
      </c>
      <c r="F345" s="46">
        <v>2425296</v>
      </c>
    </row>
    <row r="346" spans="2:6" ht="20.100000000000001" customHeight="1">
      <c r="B346" s="45"/>
      <c r="C346" s="38" t="s">
        <v>384</v>
      </c>
      <c r="D346" s="19">
        <v>44308</v>
      </c>
      <c r="E346" s="16">
        <v>6171140</v>
      </c>
      <c r="F346" s="46">
        <v>308557</v>
      </c>
    </row>
    <row r="347" spans="2:6" ht="20.100000000000001" customHeight="1">
      <c r="B347" s="45"/>
      <c r="C347" s="38" t="s">
        <v>385</v>
      </c>
      <c r="D347" s="19">
        <v>44313</v>
      </c>
      <c r="E347" s="16">
        <v>62435340</v>
      </c>
      <c r="F347" s="46">
        <v>3121767</v>
      </c>
    </row>
    <row r="348" spans="2:6" ht="20.100000000000001" customHeight="1">
      <c r="B348" s="45"/>
      <c r="C348" s="38" t="s">
        <v>386</v>
      </c>
      <c r="D348" s="19">
        <v>44322</v>
      </c>
      <c r="E348" s="16">
        <v>7150000</v>
      </c>
      <c r="F348" s="46">
        <v>476667</v>
      </c>
    </row>
    <row r="349" spans="2:6" ht="20.100000000000001" customHeight="1">
      <c r="B349" s="45"/>
      <c r="C349" s="38" t="s">
        <v>387</v>
      </c>
      <c r="D349" s="19">
        <v>44344</v>
      </c>
      <c r="E349" s="16">
        <v>8400000</v>
      </c>
      <c r="F349" s="46">
        <v>560000</v>
      </c>
    </row>
    <row r="350" spans="2:6" ht="20.100000000000001" customHeight="1">
      <c r="B350" s="45"/>
      <c r="C350" s="38" t="s">
        <v>388</v>
      </c>
      <c r="D350" s="19">
        <v>44348</v>
      </c>
      <c r="E350" s="16">
        <v>6930000</v>
      </c>
      <c r="F350" s="46">
        <v>577500</v>
      </c>
    </row>
    <row r="351" spans="2:6" ht="20.100000000000001" customHeight="1">
      <c r="B351" s="45"/>
      <c r="C351" s="38" t="s">
        <v>389</v>
      </c>
      <c r="D351" s="19">
        <v>44350</v>
      </c>
      <c r="E351" s="16">
        <v>820000</v>
      </c>
      <c r="F351" s="46">
        <v>68334</v>
      </c>
    </row>
    <row r="352" spans="2:6" ht="20.100000000000001" customHeight="1">
      <c r="B352" s="45"/>
      <c r="C352" s="38" t="s">
        <v>390</v>
      </c>
      <c r="D352" s="19">
        <v>44351</v>
      </c>
      <c r="E352" s="16">
        <v>8987270</v>
      </c>
      <c r="F352" s="46">
        <v>748940</v>
      </c>
    </row>
    <row r="353" spans="2:6" ht="20.100000000000001" customHeight="1">
      <c r="B353" s="45"/>
      <c r="C353" s="38" t="s">
        <v>391</v>
      </c>
      <c r="D353" s="19">
        <v>44351</v>
      </c>
      <c r="E353" s="16">
        <v>10285240</v>
      </c>
      <c r="F353" s="46">
        <v>857104</v>
      </c>
    </row>
    <row r="354" spans="2:6" ht="20.100000000000001" customHeight="1">
      <c r="B354" s="45"/>
      <c r="C354" s="38" t="s">
        <v>392</v>
      </c>
      <c r="D354" s="19">
        <v>44355</v>
      </c>
      <c r="E354" s="16">
        <v>885850</v>
      </c>
      <c r="F354" s="46">
        <v>73821</v>
      </c>
    </row>
    <row r="355" spans="2:6" ht="20.100000000000001" customHeight="1">
      <c r="B355" s="45"/>
      <c r="C355" s="38" t="s">
        <v>393</v>
      </c>
      <c r="D355" s="19">
        <v>44355</v>
      </c>
      <c r="E355" s="16">
        <v>1198430</v>
      </c>
      <c r="F355" s="46">
        <v>99870</v>
      </c>
    </row>
    <row r="356" spans="2:6" ht="20.100000000000001" customHeight="1">
      <c r="B356" s="45"/>
      <c r="C356" s="38" t="s">
        <v>394</v>
      </c>
      <c r="D356" s="19">
        <v>44354</v>
      </c>
      <c r="E356" s="16">
        <v>36796500</v>
      </c>
      <c r="F356" s="46">
        <v>3066375</v>
      </c>
    </row>
    <row r="357" spans="2:6" ht="20.100000000000001" customHeight="1">
      <c r="B357" s="45"/>
      <c r="C357" s="38" t="s">
        <v>395</v>
      </c>
      <c r="D357" s="19">
        <v>44313</v>
      </c>
      <c r="E357" s="16">
        <v>47298840</v>
      </c>
      <c r="F357" s="46">
        <v>2364942</v>
      </c>
    </row>
    <row r="358" spans="2:6" ht="20.100000000000001" customHeight="1">
      <c r="B358" s="45"/>
      <c r="C358" s="38" t="s">
        <v>91</v>
      </c>
      <c r="D358" s="19">
        <v>44377</v>
      </c>
      <c r="E358" s="16">
        <v>9500000</v>
      </c>
      <c r="F358" s="46">
        <v>791667</v>
      </c>
    </row>
    <row r="359" spans="2:6" ht="20.100000000000001" customHeight="1">
      <c r="B359" s="45"/>
      <c r="C359" s="38" t="s">
        <v>396</v>
      </c>
      <c r="D359" s="19">
        <v>44376</v>
      </c>
      <c r="E359" s="16">
        <v>2553710</v>
      </c>
      <c r="F359" s="46">
        <v>212810</v>
      </c>
    </row>
    <row r="360" spans="2:6" ht="20.100000000000001" customHeight="1">
      <c r="B360" s="45"/>
      <c r="C360" s="38" t="s">
        <v>397</v>
      </c>
      <c r="D360" s="19">
        <v>44389</v>
      </c>
      <c r="E360" s="16">
        <v>97688180</v>
      </c>
      <c r="F360" s="46">
        <v>9768818</v>
      </c>
    </row>
    <row r="361" spans="2:6" ht="20.100000000000001" customHeight="1">
      <c r="B361" s="45"/>
      <c r="C361" s="38" t="s">
        <v>398</v>
      </c>
      <c r="D361" s="19">
        <v>44331</v>
      </c>
      <c r="E361" s="16">
        <v>8480540</v>
      </c>
      <c r="F361" s="46">
        <v>565370</v>
      </c>
    </row>
    <row r="362" spans="2:6" ht="20.100000000000001" customHeight="1">
      <c r="B362" s="45"/>
      <c r="C362" s="38" t="s">
        <v>399</v>
      </c>
      <c r="D362" s="19">
        <v>44333</v>
      </c>
      <c r="E362" s="16">
        <v>17145080</v>
      </c>
      <c r="F362" s="46">
        <v>1143006</v>
      </c>
    </row>
    <row r="363" spans="2:6" ht="20.100000000000001" customHeight="1">
      <c r="B363" s="45"/>
      <c r="C363" s="38" t="s">
        <v>390</v>
      </c>
      <c r="D363" s="19">
        <v>44351</v>
      </c>
      <c r="E363" s="16">
        <v>86021010</v>
      </c>
      <c r="F363" s="46">
        <v>7168418</v>
      </c>
    </row>
    <row r="364" spans="2:6" ht="20.100000000000001" customHeight="1">
      <c r="B364" s="45"/>
      <c r="C364" s="38" t="s">
        <v>356</v>
      </c>
      <c r="D364" s="19">
        <v>44389</v>
      </c>
      <c r="E364" s="16">
        <v>4755540</v>
      </c>
      <c r="F364" s="46">
        <v>475554</v>
      </c>
    </row>
    <row r="365" spans="2:6" ht="20.100000000000001" customHeight="1">
      <c r="B365" s="45"/>
      <c r="C365" s="38" t="s">
        <v>400</v>
      </c>
      <c r="D365" s="19">
        <v>44390</v>
      </c>
      <c r="E365" s="16">
        <v>713830</v>
      </c>
      <c r="F365" s="46">
        <v>71383</v>
      </c>
    </row>
    <row r="366" spans="2:6" ht="20.100000000000001" customHeight="1">
      <c r="B366" s="45"/>
      <c r="C366" s="38" t="s">
        <v>401</v>
      </c>
      <c r="D366" s="19">
        <v>44390</v>
      </c>
      <c r="E366" s="16">
        <v>3802420</v>
      </c>
      <c r="F366" s="46">
        <v>380242</v>
      </c>
    </row>
    <row r="367" spans="2:6" ht="20.100000000000001" customHeight="1">
      <c r="B367" s="45"/>
      <c r="C367" s="38" t="s">
        <v>333</v>
      </c>
      <c r="D367" s="19">
        <v>44404</v>
      </c>
      <c r="E367" s="16">
        <v>452430</v>
      </c>
      <c r="F367" s="46">
        <v>45243</v>
      </c>
    </row>
    <row r="368" spans="2:6" ht="20.100000000000001" customHeight="1">
      <c r="B368" s="45"/>
      <c r="C368" s="38" t="s">
        <v>402</v>
      </c>
      <c r="D368" s="19">
        <v>44361</v>
      </c>
      <c r="E368" s="16">
        <v>2799030</v>
      </c>
      <c r="F368" s="46">
        <v>233253</v>
      </c>
    </row>
    <row r="369" spans="2:6" ht="20.100000000000001" customHeight="1">
      <c r="B369" s="45"/>
      <c r="C369" s="38" t="s">
        <v>384</v>
      </c>
      <c r="D369" s="19">
        <v>44362</v>
      </c>
      <c r="E369" s="16">
        <v>4737840</v>
      </c>
      <c r="F369" s="46">
        <v>394820</v>
      </c>
    </row>
    <row r="370" spans="2:6" ht="20.100000000000001" customHeight="1">
      <c r="B370" s="45"/>
      <c r="C370" s="38" t="s">
        <v>403</v>
      </c>
      <c r="D370" s="19">
        <v>44363</v>
      </c>
      <c r="E370" s="16">
        <v>10838210</v>
      </c>
      <c r="F370" s="46">
        <v>903185</v>
      </c>
    </row>
    <row r="371" spans="2:6" ht="20.100000000000001" customHeight="1">
      <c r="B371" s="45"/>
      <c r="C371" s="38" t="s">
        <v>333</v>
      </c>
      <c r="D371" s="19">
        <v>44368</v>
      </c>
      <c r="E371" s="16">
        <v>452430</v>
      </c>
      <c r="F371" s="46">
        <v>37703</v>
      </c>
    </row>
    <row r="372" spans="2:6" ht="20.100000000000001" customHeight="1">
      <c r="B372" s="45"/>
      <c r="C372" s="38" t="s">
        <v>404</v>
      </c>
      <c r="D372" s="19">
        <v>44413</v>
      </c>
      <c r="E372" s="16">
        <v>1052650</v>
      </c>
      <c r="F372" s="46">
        <v>122810</v>
      </c>
    </row>
    <row r="373" spans="2:6" ht="20.100000000000001" customHeight="1">
      <c r="B373" s="45"/>
      <c r="C373" s="38" t="s">
        <v>405</v>
      </c>
      <c r="D373" s="19">
        <v>44413</v>
      </c>
      <c r="E373" s="16">
        <v>1083820</v>
      </c>
      <c r="F373" s="46">
        <v>126446</v>
      </c>
    </row>
    <row r="374" spans="2:6" ht="20.100000000000001" customHeight="1">
      <c r="B374" s="45"/>
      <c r="C374" s="38" t="s">
        <v>406</v>
      </c>
      <c r="D374" s="19">
        <v>44391</v>
      </c>
      <c r="E374" s="16">
        <v>1252750</v>
      </c>
      <c r="F374" s="46">
        <v>125275</v>
      </c>
    </row>
    <row r="375" spans="2:6" ht="20.100000000000001" customHeight="1">
      <c r="B375" s="45"/>
      <c r="C375" s="38" t="s">
        <v>407</v>
      </c>
      <c r="D375" s="19">
        <v>44413</v>
      </c>
      <c r="E375" s="16">
        <v>13256190</v>
      </c>
      <c r="F375" s="46">
        <v>1546556</v>
      </c>
    </row>
    <row r="376" spans="2:6" ht="20.100000000000001" customHeight="1">
      <c r="B376" s="45"/>
      <c r="C376" s="38" t="s">
        <v>408</v>
      </c>
      <c r="D376" s="19">
        <v>44425</v>
      </c>
      <c r="E376" s="16">
        <v>1168270</v>
      </c>
      <c r="F376" s="46">
        <v>136299</v>
      </c>
    </row>
    <row r="377" spans="2:6" ht="20.100000000000001" customHeight="1">
      <c r="B377" s="45"/>
      <c r="C377" s="38" t="s">
        <v>409</v>
      </c>
      <c r="D377" s="19">
        <v>44467</v>
      </c>
      <c r="E377" s="16">
        <v>2584880</v>
      </c>
      <c r="F377" s="46">
        <v>344651</v>
      </c>
    </row>
    <row r="378" spans="2:6" ht="20.100000000000001" customHeight="1">
      <c r="B378" s="45"/>
      <c r="C378" s="38" t="s">
        <v>410</v>
      </c>
      <c r="D378" s="19">
        <v>44517</v>
      </c>
      <c r="E378" s="16">
        <v>60149060</v>
      </c>
      <c r="F378" s="46">
        <v>10024844</v>
      </c>
    </row>
    <row r="379" spans="2:6" ht="20.100000000000001" customHeight="1">
      <c r="B379" s="45"/>
      <c r="C379" s="38" t="s">
        <v>411</v>
      </c>
      <c r="D379" s="19">
        <v>44526</v>
      </c>
      <c r="E379" s="16">
        <v>4725380</v>
      </c>
      <c r="F379" s="46">
        <v>787564</v>
      </c>
    </row>
    <row r="380" spans="2:6" ht="20.100000000000001" customHeight="1">
      <c r="B380" s="45"/>
      <c r="C380" s="38" t="s">
        <v>412</v>
      </c>
      <c r="D380" s="19">
        <v>44532</v>
      </c>
      <c r="E380" s="16">
        <v>21880520</v>
      </c>
      <c r="F380" s="46">
        <v>4011429</v>
      </c>
    </row>
    <row r="381" spans="2:6" ht="20.100000000000001" customHeight="1">
      <c r="B381" s="45"/>
      <c r="C381" s="38" t="s">
        <v>413</v>
      </c>
      <c r="D381" s="19">
        <v>44538</v>
      </c>
      <c r="E381" s="16">
        <v>8250000</v>
      </c>
      <c r="F381" s="46">
        <v>1512500</v>
      </c>
    </row>
    <row r="382" spans="2:6" ht="20.100000000000001" customHeight="1">
      <c r="B382" s="45"/>
      <c r="C382" s="38" t="s">
        <v>414</v>
      </c>
      <c r="D382" s="19">
        <v>44546</v>
      </c>
      <c r="E382" s="16">
        <v>6930000</v>
      </c>
      <c r="F382" s="46">
        <v>1270500</v>
      </c>
    </row>
    <row r="383" spans="2:6" ht="20.100000000000001" customHeight="1">
      <c r="B383" s="45"/>
      <c r="C383" s="38" t="s">
        <v>415</v>
      </c>
      <c r="D383" s="19">
        <v>44550</v>
      </c>
      <c r="E383" s="16">
        <v>7000000</v>
      </c>
      <c r="F383" s="46">
        <v>1283334</v>
      </c>
    </row>
    <row r="384" spans="2:6" ht="20.100000000000001" customHeight="1">
      <c r="B384" s="45"/>
      <c r="C384" s="38" t="s">
        <v>415</v>
      </c>
      <c r="D384" s="19">
        <v>44550</v>
      </c>
      <c r="E384" s="16">
        <v>7000000</v>
      </c>
      <c r="F384" s="46">
        <v>1283334</v>
      </c>
    </row>
    <row r="385" spans="2:6" ht="20.100000000000001" customHeight="1">
      <c r="B385" s="45"/>
      <c r="C385" s="38" t="s">
        <v>414</v>
      </c>
      <c r="D385" s="19">
        <v>44551</v>
      </c>
      <c r="E385" s="16">
        <v>9240000</v>
      </c>
      <c r="F385" s="46">
        <v>1694000</v>
      </c>
    </row>
    <row r="386" spans="2:6" ht="20.100000000000001" customHeight="1">
      <c r="B386" s="45"/>
      <c r="C386" s="38" t="s">
        <v>416</v>
      </c>
      <c r="D386" s="19">
        <v>44551</v>
      </c>
      <c r="E386" s="16">
        <v>497670</v>
      </c>
      <c r="F386" s="46">
        <v>91240</v>
      </c>
    </row>
    <row r="387" spans="2:6" ht="20.100000000000001" customHeight="1">
      <c r="B387" s="45"/>
      <c r="C387" s="38" t="s">
        <v>291</v>
      </c>
      <c r="D387" s="19">
        <v>44551</v>
      </c>
      <c r="E387" s="16">
        <v>1206480</v>
      </c>
      <c r="F387" s="46">
        <v>221188</v>
      </c>
    </row>
    <row r="388" spans="2:6" ht="20.100000000000001" customHeight="1">
      <c r="B388" s="45"/>
      <c r="C388" s="38" t="s">
        <v>291</v>
      </c>
      <c r="D388" s="19">
        <v>44551</v>
      </c>
      <c r="E388" s="16">
        <v>1206480</v>
      </c>
      <c r="F388" s="46">
        <v>221188</v>
      </c>
    </row>
    <row r="389" spans="2:6" ht="20.100000000000001" customHeight="1">
      <c r="B389" s="45"/>
      <c r="C389" s="38" t="s">
        <v>410</v>
      </c>
      <c r="D389" s="19">
        <v>44551</v>
      </c>
      <c r="E389" s="16">
        <v>57835630</v>
      </c>
      <c r="F389" s="46">
        <v>10603199</v>
      </c>
    </row>
    <row r="390" spans="2:6" ht="20.100000000000001" customHeight="1">
      <c r="B390" s="45"/>
      <c r="C390" s="38" t="s">
        <v>417</v>
      </c>
      <c r="D390" s="19">
        <v>44552</v>
      </c>
      <c r="E390" s="16">
        <v>8531820</v>
      </c>
      <c r="F390" s="46">
        <v>1564167</v>
      </c>
    </row>
    <row r="391" spans="2:6" ht="20.100000000000001" customHeight="1">
      <c r="B391" s="45"/>
      <c r="C391" s="38" t="s">
        <v>418</v>
      </c>
      <c r="D391" s="19">
        <v>44539</v>
      </c>
      <c r="E391" s="16">
        <v>8466470</v>
      </c>
      <c r="F391" s="46">
        <v>1552187</v>
      </c>
    </row>
    <row r="392" spans="2:6" ht="20.100000000000001" customHeight="1">
      <c r="B392" s="45"/>
      <c r="C392" s="38" t="s">
        <v>419</v>
      </c>
      <c r="D392" s="19">
        <v>44545</v>
      </c>
      <c r="E392" s="16">
        <v>14847740</v>
      </c>
      <c r="F392" s="46">
        <v>2722086</v>
      </c>
    </row>
    <row r="393" spans="2:6" ht="20.100000000000001" customHeight="1">
      <c r="B393" s="45"/>
      <c r="C393" s="38" t="s">
        <v>420</v>
      </c>
      <c r="D393" s="19">
        <v>44545</v>
      </c>
      <c r="E393" s="16">
        <v>1869030</v>
      </c>
      <c r="F393" s="46">
        <v>342656</v>
      </c>
    </row>
    <row r="394" spans="2:6" ht="20.100000000000001" customHeight="1">
      <c r="B394" s="45"/>
      <c r="C394" s="38" t="s">
        <v>421</v>
      </c>
      <c r="D394" s="19">
        <v>44550</v>
      </c>
      <c r="E394" s="16">
        <v>677630</v>
      </c>
      <c r="F394" s="46">
        <v>124233</v>
      </c>
    </row>
    <row r="395" spans="2:6" ht="20.100000000000001" customHeight="1">
      <c r="B395" s="45"/>
      <c r="C395" s="38" t="s">
        <v>422</v>
      </c>
      <c r="D395" s="19">
        <v>44550</v>
      </c>
      <c r="E395" s="16">
        <v>2335540</v>
      </c>
      <c r="F395" s="46">
        <v>428183</v>
      </c>
    </row>
    <row r="396" spans="2:6" ht="20.100000000000001" customHeight="1">
      <c r="B396" s="45"/>
      <c r="C396" s="38" t="s">
        <v>358</v>
      </c>
      <c r="D396" s="19">
        <v>44550</v>
      </c>
      <c r="E396" s="16">
        <v>4001490</v>
      </c>
      <c r="F396" s="46">
        <v>733607</v>
      </c>
    </row>
    <row r="397" spans="2:6" ht="20.100000000000001" customHeight="1">
      <c r="B397" s="45"/>
      <c r="C397" s="38" t="s">
        <v>423</v>
      </c>
      <c r="D397" s="19">
        <v>44550</v>
      </c>
      <c r="E397" s="16">
        <v>4407670</v>
      </c>
      <c r="F397" s="46">
        <v>808073</v>
      </c>
    </row>
    <row r="398" spans="2:6" ht="20.100000000000001" customHeight="1">
      <c r="B398" s="45"/>
      <c r="C398" s="38" t="s">
        <v>424</v>
      </c>
      <c r="D398" s="19">
        <v>44550</v>
      </c>
      <c r="E398" s="16">
        <v>1630750</v>
      </c>
      <c r="F398" s="46">
        <v>298971</v>
      </c>
    </row>
    <row r="399" spans="2:6" ht="20.100000000000001" customHeight="1">
      <c r="B399" s="45"/>
      <c r="C399" s="38" t="s">
        <v>425</v>
      </c>
      <c r="D399" s="19">
        <v>44550</v>
      </c>
      <c r="E399" s="16">
        <v>22119800</v>
      </c>
      <c r="F399" s="46">
        <v>4055297</v>
      </c>
    </row>
    <row r="400" spans="2:6" ht="20.100000000000001" customHeight="1">
      <c r="B400" s="45"/>
      <c r="C400" s="38" t="s">
        <v>426</v>
      </c>
      <c r="D400" s="20">
        <v>44554</v>
      </c>
      <c r="E400" s="16">
        <v>5670450</v>
      </c>
      <c r="F400" s="46">
        <v>1039583</v>
      </c>
    </row>
    <row r="401" spans="2:6" ht="20.100000000000001" customHeight="1">
      <c r="B401" s="45"/>
      <c r="C401" s="38" t="s">
        <v>427</v>
      </c>
      <c r="D401" s="17">
        <v>44557</v>
      </c>
      <c r="E401" s="16">
        <v>4383540</v>
      </c>
      <c r="F401" s="46">
        <v>803649</v>
      </c>
    </row>
    <row r="402" spans="2:6" ht="20.100000000000001" customHeight="1">
      <c r="B402" s="45"/>
      <c r="C402" s="38" t="s">
        <v>427</v>
      </c>
      <c r="D402" s="19">
        <v>44557</v>
      </c>
      <c r="E402" s="16">
        <v>2191770</v>
      </c>
      <c r="F402" s="46">
        <v>401825</v>
      </c>
    </row>
    <row r="403" spans="2:6" ht="20.100000000000001" customHeight="1">
      <c r="B403" s="45"/>
      <c r="C403" s="38" t="s">
        <v>428</v>
      </c>
      <c r="D403" s="19">
        <v>44557</v>
      </c>
      <c r="E403" s="16">
        <v>32246790</v>
      </c>
      <c r="F403" s="46">
        <v>5911912</v>
      </c>
    </row>
    <row r="404" spans="2:6" ht="20.100000000000001" customHeight="1">
      <c r="B404" s="45"/>
      <c r="C404" s="38" t="s">
        <v>429</v>
      </c>
      <c r="D404" s="19">
        <v>44557</v>
      </c>
      <c r="E404" s="16">
        <v>7166490</v>
      </c>
      <c r="F404" s="46">
        <v>1313857</v>
      </c>
    </row>
    <row r="405" spans="2:6" ht="20.100000000000001" customHeight="1">
      <c r="B405" s="45"/>
      <c r="C405" s="38" t="s">
        <v>430</v>
      </c>
      <c r="D405" s="19">
        <v>44559</v>
      </c>
      <c r="E405" s="16">
        <v>7192631</v>
      </c>
      <c r="F405" s="46">
        <v>1318650</v>
      </c>
    </row>
    <row r="406" spans="2:6" ht="20.100000000000001" customHeight="1">
      <c r="B406" s="45"/>
      <c r="C406" s="38" t="s">
        <v>431</v>
      </c>
      <c r="D406" s="19">
        <v>44557</v>
      </c>
      <c r="E406" s="16">
        <v>30121780</v>
      </c>
      <c r="F406" s="46">
        <v>5522327</v>
      </c>
    </row>
    <row r="407" spans="2:6" ht="20.100000000000001" customHeight="1">
      <c r="B407" s="45"/>
      <c r="C407" s="38" t="s">
        <v>432</v>
      </c>
      <c r="D407" s="19">
        <v>44557</v>
      </c>
      <c r="E407" s="16">
        <v>9945410</v>
      </c>
      <c r="F407" s="46">
        <v>1823326</v>
      </c>
    </row>
    <row r="408" spans="2:6" ht="20.100000000000001" customHeight="1">
      <c r="B408" s="45"/>
      <c r="C408" s="38" t="s">
        <v>433</v>
      </c>
      <c r="D408" s="19">
        <v>44557</v>
      </c>
      <c r="E408" s="16">
        <v>24158550</v>
      </c>
      <c r="F408" s="46">
        <v>4429068</v>
      </c>
    </row>
    <row r="409" spans="2:6" ht="20.100000000000001" customHeight="1">
      <c r="B409" s="45"/>
      <c r="C409" s="38" t="s">
        <v>434</v>
      </c>
      <c r="D409" s="19">
        <v>44557</v>
      </c>
      <c r="E409" s="16">
        <v>7600820</v>
      </c>
      <c r="F409" s="46">
        <v>1393484</v>
      </c>
    </row>
    <row r="410" spans="2:6" ht="20.100000000000001" customHeight="1">
      <c r="B410" s="45"/>
      <c r="C410" s="38" t="s">
        <v>435</v>
      </c>
      <c r="D410" s="19">
        <v>44559</v>
      </c>
      <c r="E410" s="16">
        <v>11362020</v>
      </c>
      <c r="F410" s="46">
        <v>2083037</v>
      </c>
    </row>
    <row r="411" spans="2:6" ht="20.100000000000001" customHeight="1">
      <c r="B411" s="45"/>
      <c r="C411" s="40" t="s">
        <v>436</v>
      </c>
      <c r="D411" s="19">
        <v>44559</v>
      </c>
      <c r="E411" s="16">
        <v>6547060</v>
      </c>
      <c r="F411" s="46">
        <v>1200295</v>
      </c>
    </row>
    <row r="412" spans="2:6" ht="20.100000000000001" customHeight="1">
      <c r="B412" s="45"/>
      <c r="C412" s="38" t="s">
        <v>437</v>
      </c>
      <c r="D412" s="19">
        <v>44562</v>
      </c>
      <c r="E412" s="16">
        <v>1532582</v>
      </c>
      <c r="F412" s="46">
        <v>1000</v>
      </c>
    </row>
    <row r="413" spans="2:6" ht="20.100000000000001" customHeight="1">
      <c r="B413" s="45"/>
      <c r="C413" s="38" t="s">
        <v>438</v>
      </c>
      <c r="D413" s="19">
        <v>44562</v>
      </c>
      <c r="E413" s="16">
        <v>4691939</v>
      </c>
      <c r="F413" s="46">
        <v>1000</v>
      </c>
    </row>
    <row r="414" spans="2:6" ht="20.100000000000001" customHeight="1">
      <c r="B414" s="45"/>
      <c r="C414" s="38" t="s">
        <v>439</v>
      </c>
      <c r="D414" s="19">
        <v>44562</v>
      </c>
      <c r="E414" s="16">
        <v>14437499</v>
      </c>
      <c r="F414" s="46">
        <v>1000</v>
      </c>
    </row>
    <row r="415" spans="2:6" ht="20.100000000000001" customHeight="1">
      <c r="B415" s="45"/>
      <c r="C415" s="38" t="s">
        <v>440</v>
      </c>
      <c r="D415" s="19">
        <v>44562</v>
      </c>
      <c r="E415" s="16">
        <v>23135192</v>
      </c>
      <c r="F415" s="46">
        <v>4627040</v>
      </c>
    </row>
    <row r="416" spans="2:6" ht="20.100000000000001" customHeight="1">
      <c r="B416" s="45"/>
      <c r="C416" s="38" t="s">
        <v>441</v>
      </c>
      <c r="D416" s="19">
        <v>44582</v>
      </c>
      <c r="E416" s="16">
        <v>7192630</v>
      </c>
      <c r="F416" s="46">
        <v>1438526</v>
      </c>
    </row>
    <row r="417" spans="2:6" ht="20.100000000000001" customHeight="1">
      <c r="B417" s="45"/>
      <c r="C417" s="38" t="s">
        <v>442</v>
      </c>
      <c r="D417" s="19">
        <v>44663</v>
      </c>
      <c r="E417" s="16">
        <v>2372700</v>
      </c>
      <c r="F417" s="46">
        <v>593175</v>
      </c>
    </row>
    <row r="418" spans="2:6" ht="20.100000000000001" customHeight="1">
      <c r="B418" s="45"/>
      <c r="C418" s="38" t="s">
        <v>443</v>
      </c>
      <c r="D418" s="19">
        <v>44678</v>
      </c>
      <c r="E418" s="16">
        <v>9900000</v>
      </c>
      <c r="F418" s="46">
        <v>2475000</v>
      </c>
    </row>
    <row r="419" spans="2:6" ht="20.100000000000001" customHeight="1">
      <c r="B419" s="45"/>
      <c r="C419" s="38" t="s">
        <v>444</v>
      </c>
      <c r="D419" s="19">
        <v>44679</v>
      </c>
      <c r="E419" s="16">
        <v>1165950</v>
      </c>
      <c r="F419" s="46">
        <v>291488</v>
      </c>
    </row>
    <row r="420" spans="2:6" ht="20.100000000000001" customHeight="1">
      <c r="B420" s="45"/>
      <c r="C420" s="38" t="s">
        <v>443</v>
      </c>
      <c r="D420" s="19">
        <v>44690</v>
      </c>
      <c r="E420" s="16">
        <v>9900000</v>
      </c>
      <c r="F420" s="46">
        <v>2640000</v>
      </c>
    </row>
    <row r="421" spans="2:6" ht="20.100000000000001" customHeight="1">
      <c r="B421" s="45"/>
      <c r="C421" s="40" t="s">
        <v>445</v>
      </c>
      <c r="D421" s="19">
        <v>44690</v>
      </c>
      <c r="E421" s="16">
        <v>683480</v>
      </c>
      <c r="F421" s="46">
        <v>182262</v>
      </c>
    </row>
    <row r="422" spans="2:6" ht="20.100000000000001" customHeight="1">
      <c r="B422" s="45"/>
      <c r="C422" s="40" t="s">
        <v>443</v>
      </c>
      <c r="D422" s="19">
        <v>44719</v>
      </c>
      <c r="E422" s="16">
        <v>5940000</v>
      </c>
      <c r="F422" s="46">
        <v>1683000</v>
      </c>
    </row>
    <row r="423" spans="2:6" ht="20.100000000000001" customHeight="1">
      <c r="B423" s="45"/>
      <c r="C423" s="40" t="s">
        <v>446</v>
      </c>
      <c r="D423" s="19">
        <v>44725</v>
      </c>
      <c r="E423" s="16">
        <v>1592120</v>
      </c>
      <c r="F423" s="46">
        <v>451101</v>
      </c>
    </row>
    <row r="424" spans="2:6" ht="20.100000000000001" customHeight="1">
      <c r="B424" s="45"/>
      <c r="C424" s="40" t="s">
        <v>92</v>
      </c>
      <c r="D424" s="19">
        <v>44741</v>
      </c>
      <c r="E424" s="16">
        <v>9634770</v>
      </c>
      <c r="F424" s="46">
        <v>2729852</v>
      </c>
    </row>
    <row r="425" spans="2:6" ht="20.100000000000001" customHeight="1">
      <c r="B425" s="45"/>
      <c r="C425" s="40" t="s">
        <v>447</v>
      </c>
      <c r="D425" s="19">
        <v>44741</v>
      </c>
      <c r="E425" s="16">
        <v>1962400</v>
      </c>
      <c r="F425" s="46">
        <v>556014</v>
      </c>
    </row>
    <row r="426" spans="2:6" ht="20.100000000000001" customHeight="1">
      <c r="B426" s="45"/>
      <c r="C426" s="40" t="s">
        <v>448</v>
      </c>
      <c r="D426" s="19">
        <v>44742</v>
      </c>
      <c r="E426" s="16">
        <v>2261540</v>
      </c>
      <c r="F426" s="46">
        <v>640770</v>
      </c>
    </row>
    <row r="427" spans="2:6" ht="20.100000000000001" customHeight="1">
      <c r="B427" s="45"/>
      <c r="C427" s="40" t="s">
        <v>449</v>
      </c>
      <c r="D427" s="19">
        <v>44757</v>
      </c>
      <c r="E427" s="16">
        <v>2127420</v>
      </c>
      <c r="F427" s="46">
        <v>638226</v>
      </c>
    </row>
    <row r="428" spans="2:6" ht="20.100000000000001" customHeight="1">
      <c r="B428" s="45"/>
      <c r="C428" s="40" t="s">
        <v>450</v>
      </c>
      <c r="D428" s="19">
        <v>44790</v>
      </c>
      <c r="E428" s="16">
        <v>7875600</v>
      </c>
      <c r="F428" s="46">
        <v>2493940</v>
      </c>
    </row>
    <row r="429" spans="2:6" ht="20.100000000000001" customHeight="1">
      <c r="B429" s="45"/>
      <c r="C429" s="40" t="s">
        <v>451</v>
      </c>
      <c r="D429" s="19">
        <v>44858</v>
      </c>
      <c r="E429" s="16">
        <v>185797920</v>
      </c>
      <c r="F429" s="46">
        <v>65029272</v>
      </c>
    </row>
    <row r="430" spans="2:6" ht="20.100000000000001" customHeight="1">
      <c r="B430" s="45"/>
      <c r="C430" s="40" t="s">
        <v>452</v>
      </c>
      <c r="D430" s="19">
        <v>44866</v>
      </c>
      <c r="E430" s="16">
        <v>7634000</v>
      </c>
      <c r="F430" s="46">
        <v>2799134</v>
      </c>
    </row>
    <row r="431" spans="2:6" ht="20.100000000000001" customHeight="1">
      <c r="B431" s="45"/>
      <c r="C431" s="40" t="s">
        <v>453</v>
      </c>
      <c r="D431" s="19">
        <v>44879</v>
      </c>
      <c r="E431" s="16">
        <v>63187200</v>
      </c>
      <c r="F431" s="46">
        <v>23168640</v>
      </c>
    </row>
    <row r="432" spans="2:6" ht="20.100000000000001" customHeight="1">
      <c r="B432" s="45"/>
      <c r="C432" s="40" t="s">
        <v>454</v>
      </c>
      <c r="D432" s="19">
        <v>44894</v>
      </c>
      <c r="E432" s="16">
        <v>21113400</v>
      </c>
      <c r="F432" s="46">
        <v>7741580</v>
      </c>
    </row>
    <row r="433" spans="2:6" ht="20.100000000000001" customHeight="1">
      <c r="B433" s="45"/>
      <c r="C433" s="27" t="s">
        <v>455</v>
      </c>
      <c r="D433" s="19">
        <v>44916</v>
      </c>
      <c r="E433" s="16">
        <v>9500000</v>
      </c>
      <c r="F433" s="46">
        <v>3641667</v>
      </c>
    </row>
    <row r="434" spans="2:6" ht="20.100000000000001" customHeight="1">
      <c r="B434" s="45"/>
      <c r="C434" s="40" t="s">
        <v>456</v>
      </c>
      <c r="D434" s="19">
        <v>44917</v>
      </c>
      <c r="E434" s="16">
        <v>4332502</v>
      </c>
      <c r="F434" s="46">
        <v>1660794</v>
      </c>
    </row>
    <row r="435" spans="2:6" ht="20.100000000000001" customHeight="1">
      <c r="B435" s="45"/>
      <c r="C435" s="40" t="s">
        <v>457</v>
      </c>
      <c r="D435" s="19">
        <v>44812</v>
      </c>
      <c r="E435" s="16">
        <v>6834300</v>
      </c>
      <c r="F435" s="46">
        <v>2278100</v>
      </c>
    </row>
    <row r="436" spans="2:6" ht="20.100000000000001" customHeight="1">
      <c r="B436" s="45"/>
      <c r="C436" s="40" t="s">
        <v>458</v>
      </c>
      <c r="D436" s="19">
        <v>44909</v>
      </c>
      <c r="E436" s="16">
        <v>18260460</v>
      </c>
      <c r="F436" s="46">
        <v>6999843</v>
      </c>
    </row>
    <row r="437" spans="2:6" ht="20.100000000000001" customHeight="1">
      <c r="B437" s="53"/>
      <c r="C437" s="40" t="s">
        <v>459</v>
      </c>
      <c r="D437" s="19">
        <v>44911</v>
      </c>
      <c r="E437" s="16">
        <v>6600000</v>
      </c>
      <c r="F437" s="46">
        <v>2530000</v>
      </c>
    </row>
    <row r="438" spans="2:6" ht="20.100000000000001" customHeight="1">
      <c r="B438" s="45"/>
      <c r="C438" s="40" t="s">
        <v>460</v>
      </c>
      <c r="D438" s="19">
        <v>44908</v>
      </c>
      <c r="E438" s="16">
        <v>18499360</v>
      </c>
      <c r="F438" s="46">
        <v>7091422</v>
      </c>
    </row>
    <row r="439" spans="2:6" ht="20.100000000000001" customHeight="1">
      <c r="B439" s="45"/>
      <c r="C439" s="40" t="s">
        <v>461</v>
      </c>
      <c r="D439" s="19">
        <v>44911</v>
      </c>
      <c r="E439" s="16">
        <v>9900000</v>
      </c>
      <c r="F439" s="46">
        <v>3795000</v>
      </c>
    </row>
    <row r="440" spans="2:6" ht="20.100000000000001" customHeight="1">
      <c r="B440" s="45"/>
      <c r="C440" s="40" t="s">
        <v>462</v>
      </c>
      <c r="D440" s="19">
        <v>44909</v>
      </c>
      <c r="E440" s="16">
        <v>275000000</v>
      </c>
      <c r="F440" s="46">
        <v>105416667</v>
      </c>
    </row>
    <row r="441" spans="2:6" ht="20.100000000000001" customHeight="1">
      <c r="B441" s="45"/>
      <c r="C441" s="40" t="s">
        <v>463</v>
      </c>
      <c r="D441" s="19">
        <v>44917</v>
      </c>
      <c r="E441" s="16">
        <v>1457700</v>
      </c>
      <c r="F441" s="46">
        <v>558785</v>
      </c>
    </row>
    <row r="442" spans="2:6" ht="20.100000000000001" customHeight="1">
      <c r="B442" s="45"/>
      <c r="C442" s="40" t="s">
        <v>464</v>
      </c>
      <c r="D442" s="19">
        <v>44916</v>
      </c>
      <c r="E442" s="16">
        <v>7000000</v>
      </c>
      <c r="F442" s="46">
        <v>2683334</v>
      </c>
    </row>
    <row r="443" spans="2:6" ht="20.100000000000001" customHeight="1">
      <c r="B443" s="45"/>
      <c r="C443" s="40" t="s">
        <v>465</v>
      </c>
      <c r="D443" s="19">
        <v>45029</v>
      </c>
      <c r="E443" s="16">
        <v>2520000</v>
      </c>
      <c r="F443" s="46">
        <v>1134000</v>
      </c>
    </row>
    <row r="444" spans="2:6" ht="20.100000000000001" customHeight="1">
      <c r="B444" s="45"/>
      <c r="C444" s="40" t="s">
        <v>466</v>
      </c>
      <c r="D444" s="19">
        <v>45026</v>
      </c>
      <c r="E444" s="16">
        <v>930000</v>
      </c>
      <c r="F444" s="46">
        <v>418500</v>
      </c>
    </row>
    <row r="445" spans="2:6" ht="20.100000000000001" customHeight="1">
      <c r="B445" s="45"/>
      <c r="C445" s="40" t="s">
        <v>467</v>
      </c>
      <c r="D445" s="19">
        <v>45040</v>
      </c>
      <c r="E445" s="16">
        <v>1400000</v>
      </c>
      <c r="F445" s="46">
        <v>630000</v>
      </c>
    </row>
    <row r="446" spans="2:6" ht="20.100000000000001" customHeight="1">
      <c r="B446" s="45"/>
      <c r="C446" s="40" t="s">
        <v>468</v>
      </c>
      <c r="D446" s="19">
        <v>45054</v>
      </c>
      <c r="E446" s="16">
        <v>55080000</v>
      </c>
      <c r="F446" s="46">
        <v>25704000</v>
      </c>
    </row>
    <row r="447" spans="2:6" ht="20.100000000000001" customHeight="1">
      <c r="B447" s="45"/>
      <c r="C447" s="40" t="s">
        <v>451</v>
      </c>
      <c r="D447" s="19">
        <v>45079</v>
      </c>
      <c r="E447" s="16">
        <v>154701560</v>
      </c>
      <c r="F447" s="46">
        <v>74772421</v>
      </c>
    </row>
    <row r="448" spans="2:6" ht="20.100000000000001" customHeight="1">
      <c r="B448" s="45"/>
      <c r="C448" s="40" t="s">
        <v>469</v>
      </c>
      <c r="D448" s="19">
        <v>45092</v>
      </c>
      <c r="E448" s="16">
        <v>7478160</v>
      </c>
      <c r="F448" s="46">
        <v>3614444</v>
      </c>
    </row>
    <row r="449" spans="2:6" ht="20.100000000000001" customHeight="1">
      <c r="B449" s="45"/>
      <c r="C449" s="40" t="s">
        <v>470</v>
      </c>
      <c r="D449" s="19">
        <v>45216</v>
      </c>
      <c r="E449" s="16">
        <v>4928000</v>
      </c>
      <c r="F449" s="46">
        <v>2710400</v>
      </c>
    </row>
    <row r="450" spans="2:6" ht="20.100000000000001" customHeight="1">
      <c r="B450" s="45"/>
      <c r="C450" s="40" t="s">
        <v>471</v>
      </c>
      <c r="D450" s="19">
        <v>45223</v>
      </c>
      <c r="E450" s="16">
        <v>57600000</v>
      </c>
      <c r="F450" s="46">
        <v>31680000</v>
      </c>
    </row>
    <row r="451" spans="2:6" ht="20.100000000000001" customHeight="1">
      <c r="B451" s="45"/>
      <c r="C451" s="40" t="s">
        <v>472</v>
      </c>
      <c r="D451" s="19">
        <v>45229</v>
      </c>
      <c r="E451" s="16">
        <v>14941960</v>
      </c>
      <c r="F451" s="46">
        <v>8218078</v>
      </c>
    </row>
    <row r="452" spans="2:6" ht="20.100000000000001" customHeight="1">
      <c r="B452" s="45"/>
      <c r="C452" s="40" t="s">
        <v>473</v>
      </c>
      <c r="D452" s="19">
        <v>45230</v>
      </c>
      <c r="E452" s="16">
        <v>5212000</v>
      </c>
      <c r="F452" s="46">
        <v>2866600</v>
      </c>
    </row>
    <row r="453" spans="2:6" ht="20.100000000000001" customHeight="1">
      <c r="B453" s="45"/>
      <c r="C453" s="40" t="s">
        <v>471</v>
      </c>
      <c r="D453" s="19">
        <v>45230</v>
      </c>
      <c r="E453" s="16">
        <v>48360000</v>
      </c>
      <c r="F453" s="46">
        <v>26598000</v>
      </c>
    </row>
    <row r="454" spans="2:6" ht="20.100000000000001" customHeight="1">
      <c r="B454" s="45"/>
      <c r="C454" s="41" t="s">
        <v>474</v>
      </c>
      <c r="D454" s="19">
        <v>45236</v>
      </c>
      <c r="E454" s="16">
        <v>2120000</v>
      </c>
      <c r="F454" s="46">
        <v>1201334</v>
      </c>
    </row>
    <row r="455" spans="2:6" ht="20.100000000000001" customHeight="1">
      <c r="B455" s="45"/>
      <c r="C455" s="40" t="s">
        <v>475</v>
      </c>
      <c r="D455" s="19">
        <v>45254</v>
      </c>
      <c r="E455" s="16">
        <v>40931740</v>
      </c>
      <c r="F455" s="46">
        <v>23194653</v>
      </c>
    </row>
    <row r="456" spans="2:6" ht="20.100000000000001" customHeight="1">
      <c r="B456" s="45"/>
      <c r="C456" s="40" t="s">
        <v>476</v>
      </c>
      <c r="D456" s="19">
        <v>154858</v>
      </c>
      <c r="E456" s="16">
        <v>1014250</v>
      </c>
      <c r="F456" s="46">
        <v>405700</v>
      </c>
    </row>
    <row r="457" spans="2:6" ht="20.100000000000001" customHeight="1">
      <c r="B457" s="45"/>
      <c r="C457" s="40" t="s">
        <v>477</v>
      </c>
      <c r="D457" s="19">
        <v>45288</v>
      </c>
      <c r="E457" s="16">
        <v>9800000</v>
      </c>
      <c r="F457" s="46">
        <v>5716667</v>
      </c>
    </row>
    <row r="458" spans="2:6" ht="20.100000000000001" customHeight="1">
      <c r="B458" s="45"/>
      <c r="C458" s="40" t="s">
        <v>478</v>
      </c>
      <c r="D458" s="19">
        <v>45288</v>
      </c>
      <c r="E458" s="16">
        <v>10000000</v>
      </c>
      <c r="F458" s="46">
        <v>5833334</v>
      </c>
    </row>
    <row r="459" spans="2:6" ht="20.100000000000001" customHeight="1">
      <c r="B459" s="45"/>
      <c r="C459" s="40" t="s">
        <v>478</v>
      </c>
      <c r="D459" s="19">
        <v>45288</v>
      </c>
      <c r="E459" s="16">
        <v>750000</v>
      </c>
      <c r="F459" s="46">
        <v>437500</v>
      </c>
    </row>
    <row r="460" spans="2:6" ht="20.100000000000001" customHeight="1">
      <c r="B460" s="45"/>
      <c r="C460" s="40" t="s">
        <v>198</v>
      </c>
      <c r="D460" s="19">
        <v>45371</v>
      </c>
      <c r="E460" s="16">
        <v>1560000</v>
      </c>
      <c r="F460" s="46">
        <v>988000</v>
      </c>
    </row>
    <row r="461" spans="2:6" ht="20.100000000000001" customHeight="1">
      <c r="B461" s="45"/>
      <c r="C461" s="40" t="s">
        <v>199</v>
      </c>
      <c r="D461" s="19">
        <v>45373</v>
      </c>
      <c r="E461" s="16">
        <v>61769840</v>
      </c>
      <c r="F461" s="46">
        <v>39120899</v>
      </c>
    </row>
    <row r="462" spans="2:6" ht="20.100000000000001" customHeight="1">
      <c r="B462" s="45"/>
      <c r="C462" s="40" t="s">
        <v>200</v>
      </c>
      <c r="D462" s="19">
        <v>45462</v>
      </c>
      <c r="E462" s="16">
        <v>9774560</v>
      </c>
      <c r="F462" s="46">
        <v>6679283</v>
      </c>
    </row>
    <row r="463" spans="2:6" ht="20.100000000000001" customHeight="1">
      <c r="B463" s="45"/>
      <c r="C463" s="40" t="s">
        <v>201</v>
      </c>
      <c r="D463" s="19">
        <v>45481</v>
      </c>
      <c r="E463" s="16">
        <v>3801600</v>
      </c>
      <c r="F463" s="46">
        <v>2661120</v>
      </c>
    </row>
    <row r="464" spans="2:6" ht="20.100000000000001" customHeight="1">
      <c r="B464" s="45"/>
      <c r="C464" s="40" t="s">
        <v>202</v>
      </c>
      <c r="D464" s="19">
        <v>45502</v>
      </c>
      <c r="E464" s="16">
        <v>101453000</v>
      </c>
      <c r="F464" s="46">
        <v>71017100</v>
      </c>
    </row>
    <row r="465" spans="2:6" ht="20.100000000000001" customHeight="1">
      <c r="B465" s="45"/>
      <c r="C465" s="40" t="s">
        <v>203</v>
      </c>
      <c r="D465" s="19">
        <v>45523</v>
      </c>
      <c r="E465" s="16">
        <v>30804440</v>
      </c>
      <c r="F465" s="46">
        <v>22076516</v>
      </c>
    </row>
    <row r="466" spans="2:6" ht="20.100000000000001" customHeight="1">
      <c r="B466" s="45"/>
      <c r="C466" s="40" t="s">
        <v>204</v>
      </c>
      <c r="D466" s="19">
        <v>45644</v>
      </c>
      <c r="E466" s="16">
        <v>252027790</v>
      </c>
      <c r="F466" s="46">
        <v>197421769</v>
      </c>
    </row>
    <row r="467" spans="2:6" ht="20.100000000000001" customHeight="1">
      <c r="B467" s="45"/>
      <c r="C467" s="40" t="s">
        <v>205</v>
      </c>
      <c r="D467" s="19">
        <v>45646</v>
      </c>
      <c r="E467" s="16">
        <v>202693000</v>
      </c>
      <c r="F467" s="46">
        <v>158776184</v>
      </c>
    </row>
    <row r="468" spans="2:6" ht="20.100000000000001" customHeight="1">
      <c r="B468" s="45"/>
      <c r="C468" s="40" t="s">
        <v>206</v>
      </c>
      <c r="D468" s="19">
        <v>45650</v>
      </c>
      <c r="E468" s="16">
        <v>14850000</v>
      </c>
      <c r="F468" s="46">
        <v>11632500</v>
      </c>
    </row>
    <row r="469" spans="2:6" ht="20.100000000000001" customHeight="1">
      <c r="B469" s="45"/>
      <c r="C469" s="40" t="s">
        <v>206</v>
      </c>
      <c r="D469" s="19">
        <v>45652</v>
      </c>
      <c r="E469" s="16">
        <v>88200000</v>
      </c>
      <c r="F469" s="46">
        <v>69090000</v>
      </c>
    </row>
    <row r="470" spans="2:6" ht="20.100000000000001" customHeight="1">
      <c r="B470" s="45"/>
      <c r="C470" s="40" t="s">
        <v>694</v>
      </c>
      <c r="D470" s="19">
        <v>45804</v>
      </c>
      <c r="E470" s="16">
        <v>13839520</v>
      </c>
      <c r="F470" s="46">
        <v>11994251</v>
      </c>
    </row>
    <row r="471" spans="2:6" ht="20.100000000000001" customHeight="1">
      <c r="B471" s="45"/>
      <c r="C471" s="40" t="s">
        <v>695</v>
      </c>
      <c r="D471" s="19">
        <v>45862</v>
      </c>
      <c r="E471" s="16">
        <v>12957790</v>
      </c>
      <c r="F471" s="46">
        <v>11662011</v>
      </c>
    </row>
    <row r="472" spans="2:6" ht="20.100000000000001" customHeight="1">
      <c r="B472" s="45"/>
      <c r="C472" s="40" t="s">
        <v>696</v>
      </c>
      <c r="D472" s="19">
        <v>45975</v>
      </c>
      <c r="E472" s="16">
        <v>215070000</v>
      </c>
      <c r="F472" s="46">
        <v>207901000</v>
      </c>
    </row>
    <row r="473" spans="2:6" ht="20.100000000000001" customHeight="1">
      <c r="B473" s="45"/>
      <c r="C473" s="40" t="s">
        <v>10</v>
      </c>
      <c r="D473" s="19">
        <v>46006</v>
      </c>
      <c r="E473" s="16">
        <v>12803760</v>
      </c>
      <c r="F473" s="46">
        <v>12590364</v>
      </c>
    </row>
    <row r="474" spans="2:6" ht="20.100000000000001" customHeight="1">
      <c r="B474" s="45"/>
      <c r="C474" s="40" t="s">
        <v>697</v>
      </c>
      <c r="D474" s="19">
        <v>46006</v>
      </c>
      <c r="E474" s="16">
        <v>6597430</v>
      </c>
      <c r="F474" s="46">
        <v>6487473</v>
      </c>
    </row>
    <row r="475" spans="2:6" ht="20.100000000000001" customHeight="1">
      <c r="B475" s="45"/>
      <c r="C475" s="40" t="s">
        <v>698</v>
      </c>
      <c r="D475" s="19">
        <v>46010</v>
      </c>
      <c r="E475" s="16">
        <v>70267800</v>
      </c>
      <c r="F475" s="46">
        <v>69096670</v>
      </c>
    </row>
    <row r="476" spans="2:6" ht="20.100000000000001" customHeight="1">
      <c r="B476" s="45"/>
      <c r="C476" s="40" t="s">
        <v>699</v>
      </c>
      <c r="D476" s="19">
        <v>46014</v>
      </c>
      <c r="E476" s="16">
        <v>89176140</v>
      </c>
      <c r="F476" s="46">
        <v>87689871</v>
      </c>
    </row>
    <row r="477" spans="2:6" ht="20.100000000000001" customHeight="1">
      <c r="B477" s="45"/>
      <c r="C477" s="40" t="s">
        <v>700</v>
      </c>
      <c r="D477" s="19">
        <v>46009</v>
      </c>
      <c r="E477" s="16">
        <v>82040640</v>
      </c>
      <c r="F477" s="46">
        <v>80673296</v>
      </c>
    </row>
    <row r="478" spans="2:6" ht="20.100000000000001" customHeight="1">
      <c r="B478" s="51" t="s">
        <v>703</v>
      </c>
      <c r="C478" s="40" t="s">
        <v>701</v>
      </c>
      <c r="D478" s="19">
        <v>46010</v>
      </c>
      <c r="E478" s="16">
        <v>5941910</v>
      </c>
      <c r="F478" s="46">
        <v>5842879</v>
      </c>
    </row>
    <row r="479" spans="2:6" ht="20.100000000000001" customHeight="1">
      <c r="B479" s="54"/>
      <c r="C479" s="73" t="s">
        <v>2</v>
      </c>
      <c r="D479" s="73"/>
      <c r="E479" s="72">
        <f t="shared" ref="E479:F479" si="0">SUM(E12:E478)</f>
        <v>7235496883</v>
      </c>
      <c r="F479" s="11">
        <f t="shared" si="0"/>
        <v>1684270108</v>
      </c>
    </row>
    <row r="480" spans="2:6" ht="20.100000000000001" customHeight="1">
      <c r="B480" s="51" t="s">
        <v>704</v>
      </c>
      <c r="C480" s="40" t="s">
        <v>483</v>
      </c>
      <c r="D480" s="18">
        <v>42245</v>
      </c>
      <c r="E480" s="16">
        <v>3666155814</v>
      </c>
      <c r="F480" s="46">
        <v>1000</v>
      </c>
    </row>
    <row r="481" spans="2:6" ht="20.100000000000001" customHeight="1">
      <c r="B481" s="45"/>
      <c r="C481" s="40" t="s">
        <v>484</v>
      </c>
      <c r="D481" s="18">
        <v>44344</v>
      </c>
      <c r="E481" s="16">
        <v>156284992</v>
      </c>
      <c r="F481" s="46">
        <v>10419002</v>
      </c>
    </row>
    <row r="482" spans="2:6" ht="20.100000000000001" customHeight="1">
      <c r="B482" s="45"/>
      <c r="C482" s="40" t="s">
        <v>485</v>
      </c>
      <c r="D482" s="18">
        <v>44344</v>
      </c>
      <c r="E482" s="16">
        <v>1411715008</v>
      </c>
      <c r="F482" s="46">
        <v>94114337</v>
      </c>
    </row>
    <row r="483" spans="2:6" ht="20.100000000000001" customHeight="1">
      <c r="B483" s="45"/>
      <c r="C483" s="40" t="s">
        <v>486</v>
      </c>
      <c r="D483" s="28">
        <v>44377</v>
      </c>
      <c r="E483" s="16">
        <v>621600000</v>
      </c>
      <c r="F483" s="46">
        <v>51800000</v>
      </c>
    </row>
    <row r="484" spans="2:6" ht="20.100000000000001" customHeight="1">
      <c r="B484" s="45"/>
      <c r="C484" s="40" t="s">
        <v>487</v>
      </c>
      <c r="D484" s="28">
        <v>44296</v>
      </c>
      <c r="E484" s="16">
        <v>87440300</v>
      </c>
      <c r="F484" s="46">
        <v>4372015</v>
      </c>
    </row>
    <row r="485" spans="2:6" ht="20.100000000000001" customHeight="1">
      <c r="B485" s="45"/>
      <c r="C485" s="40" t="s">
        <v>488</v>
      </c>
      <c r="D485" s="28">
        <v>44299</v>
      </c>
      <c r="E485" s="16">
        <v>62362950</v>
      </c>
      <c r="F485" s="46">
        <v>3118148</v>
      </c>
    </row>
    <row r="486" spans="2:6" ht="20.100000000000001" customHeight="1">
      <c r="B486" s="45"/>
      <c r="C486" s="40" t="s">
        <v>489</v>
      </c>
      <c r="D486" s="28">
        <v>44300</v>
      </c>
      <c r="E486" s="16">
        <v>38285630</v>
      </c>
      <c r="F486" s="46">
        <v>1914282</v>
      </c>
    </row>
    <row r="487" spans="2:6" ht="20.100000000000001" customHeight="1">
      <c r="B487" s="45"/>
      <c r="C487" s="40" t="s">
        <v>490</v>
      </c>
      <c r="D487" s="28">
        <v>44344</v>
      </c>
      <c r="E487" s="16">
        <v>392000000</v>
      </c>
      <c r="F487" s="46">
        <v>26133334</v>
      </c>
    </row>
    <row r="488" spans="2:6" ht="20.100000000000001" customHeight="1">
      <c r="B488" s="45"/>
      <c r="C488" s="40" t="s">
        <v>93</v>
      </c>
      <c r="D488" s="28">
        <v>44351</v>
      </c>
      <c r="E488" s="13">
        <v>32748650</v>
      </c>
      <c r="F488" s="46">
        <v>2729055</v>
      </c>
    </row>
    <row r="489" spans="2:6" ht="20.100000000000001" customHeight="1">
      <c r="B489" s="45"/>
      <c r="C489" s="40" t="s">
        <v>94</v>
      </c>
      <c r="D489" s="28">
        <v>44357</v>
      </c>
      <c r="E489" s="13">
        <v>49900000</v>
      </c>
      <c r="F489" s="46">
        <v>4158334</v>
      </c>
    </row>
    <row r="490" spans="2:6" ht="20.100000000000001" customHeight="1">
      <c r="B490" s="45"/>
      <c r="C490" s="40" t="s">
        <v>95</v>
      </c>
      <c r="D490" s="28">
        <v>44361</v>
      </c>
      <c r="E490" s="13">
        <v>187650240</v>
      </c>
      <c r="F490" s="46">
        <v>15637520</v>
      </c>
    </row>
    <row r="491" spans="2:6" ht="20.100000000000001" customHeight="1">
      <c r="B491" s="53"/>
      <c r="C491" s="40" t="s">
        <v>491</v>
      </c>
      <c r="D491" s="28">
        <v>44382</v>
      </c>
      <c r="E491" s="13">
        <v>9900000</v>
      </c>
      <c r="F491" s="46">
        <v>990000</v>
      </c>
    </row>
    <row r="492" spans="2:6" ht="20.100000000000001" customHeight="1">
      <c r="B492" s="45"/>
      <c r="C492" s="40" t="s">
        <v>492</v>
      </c>
      <c r="D492" s="28">
        <v>44377</v>
      </c>
      <c r="E492" s="13">
        <v>155400000</v>
      </c>
      <c r="F492" s="46">
        <v>12950000</v>
      </c>
    </row>
    <row r="493" spans="2:6" ht="20.100000000000001" customHeight="1">
      <c r="B493" s="45"/>
      <c r="C493" s="40" t="s">
        <v>493</v>
      </c>
      <c r="D493" s="28">
        <v>44410</v>
      </c>
      <c r="E493" s="13">
        <v>24100000</v>
      </c>
      <c r="F493" s="46">
        <v>2811667</v>
      </c>
    </row>
    <row r="494" spans="2:6" ht="20.100000000000001" customHeight="1">
      <c r="B494" s="45"/>
      <c r="C494" s="40" t="s">
        <v>494</v>
      </c>
      <c r="D494" s="28">
        <v>44553</v>
      </c>
      <c r="E494" s="13">
        <v>66920000</v>
      </c>
      <c r="F494" s="46">
        <v>12268667</v>
      </c>
    </row>
    <row r="495" spans="2:6" ht="20.100000000000001" customHeight="1">
      <c r="B495" s="45"/>
      <c r="C495" s="40" t="s">
        <v>495</v>
      </c>
      <c r="D495" s="28">
        <v>44554</v>
      </c>
      <c r="E495" s="13">
        <v>7315000</v>
      </c>
      <c r="F495" s="46">
        <v>1341084</v>
      </c>
    </row>
    <row r="496" spans="2:6" ht="20.100000000000001" customHeight="1">
      <c r="B496" s="45"/>
      <c r="C496" s="40" t="s">
        <v>496</v>
      </c>
      <c r="D496" s="28">
        <v>44553</v>
      </c>
      <c r="E496" s="13">
        <v>158600880</v>
      </c>
      <c r="F496" s="46">
        <v>29076828</v>
      </c>
    </row>
    <row r="497" spans="2:6" ht="20.100000000000001" customHeight="1">
      <c r="B497" s="45"/>
      <c r="C497" s="40" t="s">
        <v>497</v>
      </c>
      <c r="D497" s="28">
        <v>44557</v>
      </c>
      <c r="E497" s="13">
        <v>8596000</v>
      </c>
      <c r="F497" s="46">
        <v>1575934</v>
      </c>
    </row>
    <row r="498" spans="2:6" ht="20.100000000000001" customHeight="1">
      <c r="B498" s="45"/>
      <c r="C498" s="40" t="s">
        <v>498</v>
      </c>
      <c r="D498" s="28">
        <v>44623</v>
      </c>
      <c r="E498" s="13">
        <v>17800000</v>
      </c>
      <c r="F498" s="46">
        <v>4153334</v>
      </c>
    </row>
    <row r="499" spans="2:6" ht="20.100000000000001" customHeight="1">
      <c r="B499" s="45"/>
      <c r="C499" s="40" t="s">
        <v>498</v>
      </c>
      <c r="D499" s="28">
        <v>44623</v>
      </c>
      <c r="E499" s="13">
        <v>2096220</v>
      </c>
      <c r="F499" s="46">
        <v>489118</v>
      </c>
    </row>
    <row r="500" spans="2:6" ht="20.100000000000001" customHeight="1">
      <c r="B500" s="45"/>
      <c r="C500" s="40" t="s">
        <v>705</v>
      </c>
      <c r="D500" s="28">
        <v>45986</v>
      </c>
      <c r="E500" s="13">
        <v>25923500</v>
      </c>
      <c r="F500" s="46">
        <v>25059384</v>
      </c>
    </row>
    <row r="501" spans="2:6" ht="20.100000000000001" customHeight="1">
      <c r="B501" s="54"/>
      <c r="C501" s="73" t="s">
        <v>2</v>
      </c>
      <c r="D501" s="73"/>
      <c r="E501" s="72">
        <f>SUM(E480:E500)</f>
        <v>7182795184</v>
      </c>
      <c r="F501" s="11">
        <f>SUM(F480:F500)</f>
        <v>305113043</v>
      </c>
    </row>
    <row r="502" spans="2:6" ht="20.100000000000001" customHeight="1">
      <c r="B502" s="51" t="s">
        <v>726</v>
      </c>
      <c r="C502" s="40" t="s">
        <v>100</v>
      </c>
      <c r="D502" s="19">
        <v>38649</v>
      </c>
      <c r="E502" s="13">
        <v>2484210</v>
      </c>
      <c r="F502" s="46">
        <v>1000</v>
      </c>
    </row>
    <row r="503" spans="2:6" ht="20.100000000000001" customHeight="1">
      <c r="B503" s="45"/>
      <c r="C503" s="40" t="s">
        <v>101</v>
      </c>
      <c r="D503" s="19">
        <v>38813</v>
      </c>
      <c r="E503" s="13">
        <v>1315600</v>
      </c>
      <c r="F503" s="46">
        <v>1000</v>
      </c>
    </row>
    <row r="504" spans="2:6" ht="20.100000000000001" customHeight="1">
      <c r="B504" s="45"/>
      <c r="C504" s="40" t="s">
        <v>102</v>
      </c>
      <c r="D504" s="19">
        <v>38943</v>
      </c>
      <c r="E504" s="13">
        <v>613500</v>
      </c>
      <c r="F504" s="46">
        <v>1000</v>
      </c>
    </row>
    <row r="505" spans="2:6" ht="20.100000000000001" customHeight="1">
      <c r="B505" s="45"/>
      <c r="C505" s="40" t="s">
        <v>103</v>
      </c>
      <c r="D505" s="19">
        <v>39421</v>
      </c>
      <c r="E505" s="13">
        <v>316500</v>
      </c>
      <c r="F505" s="46">
        <v>1000</v>
      </c>
    </row>
    <row r="506" spans="2:6" ht="20.100000000000001" customHeight="1">
      <c r="B506" s="45"/>
      <c r="C506" s="40" t="s">
        <v>104</v>
      </c>
      <c r="D506" s="19">
        <v>39979</v>
      </c>
      <c r="E506" s="13">
        <v>78000000</v>
      </c>
      <c r="F506" s="46">
        <v>1000</v>
      </c>
    </row>
    <row r="507" spans="2:6" ht="20.100000000000001" customHeight="1">
      <c r="B507" s="45"/>
      <c r="C507" s="40" t="s">
        <v>105</v>
      </c>
      <c r="D507" s="19">
        <v>40430</v>
      </c>
      <c r="E507" s="13">
        <v>4950000</v>
      </c>
      <c r="F507" s="46">
        <v>1000</v>
      </c>
    </row>
    <row r="508" spans="2:6" ht="20.100000000000001" customHeight="1">
      <c r="B508" s="45"/>
      <c r="C508" s="40" t="s">
        <v>106</v>
      </c>
      <c r="D508" s="19">
        <v>40430</v>
      </c>
      <c r="E508" s="13">
        <v>8635500</v>
      </c>
      <c r="F508" s="46">
        <v>1000</v>
      </c>
    </row>
    <row r="509" spans="2:6" ht="20.100000000000001" customHeight="1">
      <c r="B509" s="45"/>
      <c r="C509" s="40" t="s">
        <v>107</v>
      </c>
      <c r="D509" s="19">
        <v>40457</v>
      </c>
      <c r="E509" s="13">
        <v>7490000</v>
      </c>
      <c r="F509" s="46">
        <v>1000</v>
      </c>
    </row>
    <row r="510" spans="2:6" ht="20.100000000000001" customHeight="1">
      <c r="B510" s="45"/>
      <c r="C510" s="40" t="s">
        <v>108</v>
      </c>
      <c r="D510" s="19">
        <v>40457</v>
      </c>
      <c r="E510" s="13">
        <v>3844000</v>
      </c>
      <c r="F510" s="46">
        <v>1000</v>
      </c>
    </row>
    <row r="511" spans="2:6" ht="20.100000000000001" customHeight="1">
      <c r="B511" s="45"/>
      <c r="C511" s="40" t="s">
        <v>109</v>
      </c>
      <c r="D511" s="19">
        <v>40457</v>
      </c>
      <c r="E511" s="13">
        <v>5000000</v>
      </c>
      <c r="F511" s="46">
        <v>1000</v>
      </c>
    </row>
    <row r="512" spans="2:6" ht="20.100000000000001" customHeight="1">
      <c r="B512" s="45"/>
      <c r="C512" s="40" t="s">
        <v>110</v>
      </c>
      <c r="D512" s="19">
        <v>40457</v>
      </c>
      <c r="E512" s="13">
        <v>8600000</v>
      </c>
      <c r="F512" s="46">
        <v>1000</v>
      </c>
    </row>
    <row r="513" spans="2:6" ht="20.100000000000001" customHeight="1">
      <c r="B513" s="45"/>
      <c r="C513" s="40" t="s">
        <v>111</v>
      </c>
      <c r="D513" s="19">
        <v>40512</v>
      </c>
      <c r="E513" s="13">
        <v>2200000</v>
      </c>
      <c r="F513" s="46">
        <v>1000</v>
      </c>
    </row>
    <row r="514" spans="2:6" ht="20.100000000000001" customHeight="1">
      <c r="B514" s="45"/>
      <c r="C514" s="40" t="s">
        <v>112</v>
      </c>
      <c r="D514" s="19">
        <v>40512</v>
      </c>
      <c r="E514" s="13">
        <v>2200000</v>
      </c>
      <c r="F514" s="46">
        <v>1000</v>
      </c>
    </row>
    <row r="515" spans="2:6" ht="20.100000000000001" customHeight="1">
      <c r="B515" s="45"/>
      <c r="C515" s="40" t="s">
        <v>113</v>
      </c>
      <c r="D515" s="19">
        <v>40512</v>
      </c>
      <c r="E515" s="13">
        <v>24200000</v>
      </c>
      <c r="F515" s="46">
        <v>1000</v>
      </c>
    </row>
    <row r="516" spans="2:6" ht="20.100000000000001" customHeight="1">
      <c r="B516" s="45"/>
      <c r="C516" s="42" t="s">
        <v>114</v>
      </c>
      <c r="D516" s="19">
        <v>40512</v>
      </c>
      <c r="E516" s="23">
        <v>13200000</v>
      </c>
      <c r="F516" s="46">
        <v>1000</v>
      </c>
    </row>
    <row r="517" spans="2:6" ht="20.100000000000001" customHeight="1">
      <c r="B517" s="45"/>
      <c r="C517" s="39" t="s">
        <v>109</v>
      </c>
      <c r="D517" s="19">
        <v>40512</v>
      </c>
      <c r="E517" s="24">
        <v>7700000</v>
      </c>
      <c r="F517" s="46">
        <v>1000</v>
      </c>
    </row>
    <row r="518" spans="2:6" ht="20.100000000000001" customHeight="1">
      <c r="B518" s="45"/>
      <c r="C518" s="40" t="s">
        <v>115</v>
      </c>
      <c r="D518" s="19">
        <v>40512</v>
      </c>
      <c r="E518" s="13">
        <v>16500000</v>
      </c>
      <c r="F518" s="46">
        <v>1000</v>
      </c>
    </row>
    <row r="519" spans="2:6" ht="20.100000000000001" customHeight="1">
      <c r="B519" s="45"/>
      <c r="C519" s="40" t="s">
        <v>116</v>
      </c>
      <c r="D519" s="19">
        <v>40512</v>
      </c>
      <c r="E519" s="13">
        <v>11660000</v>
      </c>
      <c r="F519" s="46">
        <v>1000</v>
      </c>
    </row>
    <row r="520" spans="2:6" ht="20.100000000000001" customHeight="1">
      <c r="B520" s="45"/>
      <c r="C520" s="40" t="s">
        <v>117</v>
      </c>
      <c r="D520" s="19">
        <v>40842</v>
      </c>
      <c r="E520" s="13">
        <v>2820000</v>
      </c>
      <c r="F520" s="46">
        <v>1000</v>
      </c>
    </row>
    <row r="521" spans="2:6" ht="20.100000000000001" customHeight="1">
      <c r="B521" s="45"/>
      <c r="C521" s="40" t="s">
        <v>136</v>
      </c>
      <c r="D521" s="19">
        <v>40830</v>
      </c>
      <c r="E521" s="13">
        <v>5757000</v>
      </c>
      <c r="F521" s="46">
        <v>1000</v>
      </c>
    </row>
    <row r="522" spans="2:6" ht="20.100000000000001" customHeight="1">
      <c r="B522" s="45"/>
      <c r="C522" s="40" t="s">
        <v>137</v>
      </c>
      <c r="D522" s="19">
        <v>41263</v>
      </c>
      <c r="E522" s="13">
        <v>1180000</v>
      </c>
      <c r="F522" s="46">
        <v>1000</v>
      </c>
    </row>
    <row r="523" spans="2:6" ht="20.100000000000001" customHeight="1">
      <c r="B523" s="45"/>
      <c r="C523" s="40" t="s">
        <v>138</v>
      </c>
      <c r="D523" s="19">
        <v>41263</v>
      </c>
      <c r="E523" s="13">
        <v>8813200</v>
      </c>
      <c r="F523" s="46">
        <v>1000</v>
      </c>
    </row>
    <row r="524" spans="2:6" ht="20.100000000000001" customHeight="1">
      <c r="B524" s="45"/>
      <c r="C524" s="44" t="s">
        <v>140</v>
      </c>
      <c r="D524" s="61">
        <v>41072</v>
      </c>
      <c r="E524" s="26">
        <v>475089195</v>
      </c>
      <c r="F524" s="62">
        <v>1000</v>
      </c>
    </row>
    <row r="525" spans="2:6" ht="20.100000000000001" customHeight="1">
      <c r="B525" s="45"/>
      <c r="C525" s="44" t="s">
        <v>141</v>
      </c>
      <c r="D525" s="63">
        <v>41129</v>
      </c>
      <c r="E525" s="26">
        <v>805087800</v>
      </c>
      <c r="F525" s="62">
        <v>1000</v>
      </c>
    </row>
    <row r="526" spans="2:6" ht="20.100000000000001" customHeight="1">
      <c r="B526" s="45"/>
      <c r="C526" s="40" t="s">
        <v>499</v>
      </c>
      <c r="D526" s="19">
        <v>41782</v>
      </c>
      <c r="E526" s="13">
        <v>5500000</v>
      </c>
      <c r="F526" s="46">
        <v>1000</v>
      </c>
    </row>
    <row r="527" spans="2:6" ht="20.100000000000001" customHeight="1">
      <c r="B527" s="45"/>
      <c r="C527" s="44" t="s">
        <v>547</v>
      </c>
      <c r="D527" s="63">
        <v>42002</v>
      </c>
      <c r="E527" s="26">
        <v>7315000</v>
      </c>
      <c r="F527" s="62">
        <v>1000</v>
      </c>
    </row>
    <row r="528" spans="2:6" ht="20.100000000000001" customHeight="1">
      <c r="B528" s="45"/>
      <c r="C528" s="40" t="s">
        <v>500</v>
      </c>
      <c r="D528" s="19">
        <v>42107</v>
      </c>
      <c r="E528" s="13">
        <v>1143980</v>
      </c>
      <c r="F528" s="46">
        <v>1000</v>
      </c>
    </row>
    <row r="529" spans="2:6" ht="20.100000000000001" customHeight="1">
      <c r="B529" s="45"/>
      <c r="C529" s="40" t="s">
        <v>501</v>
      </c>
      <c r="D529" s="19">
        <v>42114</v>
      </c>
      <c r="E529" s="13">
        <v>2104820</v>
      </c>
      <c r="F529" s="46">
        <v>1000</v>
      </c>
    </row>
    <row r="530" spans="2:6" ht="20.100000000000001" customHeight="1">
      <c r="B530" s="45"/>
      <c r="C530" s="40" t="s">
        <v>502</v>
      </c>
      <c r="D530" s="19">
        <v>42114</v>
      </c>
      <c r="E530" s="13">
        <v>1028520</v>
      </c>
      <c r="F530" s="46">
        <v>1000</v>
      </c>
    </row>
    <row r="531" spans="2:6" ht="20.100000000000001" customHeight="1">
      <c r="B531" s="45"/>
      <c r="C531" s="40" t="s">
        <v>503</v>
      </c>
      <c r="D531" s="19">
        <v>42108</v>
      </c>
      <c r="E531" s="13">
        <v>9300000</v>
      </c>
      <c r="F531" s="46">
        <v>1000</v>
      </c>
    </row>
    <row r="532" spans="2:6" ht="20.100000000000001" customHeight="1">
      <c r="B532" s="45"/>
      <c r="C532" s="40" t="s">
        <v>504</v>
      </c>
      <c r="D532" s="19">
        <v>42108</v>
      </c>
      <c r="E532" s="13">
        <v>2310000</v>
      </c>
      <c r="F532" s="46">
        <v>1000</v>
      </c>
    </row>
    <row r="533" spans="2:6" ht="20.100000000000001" customHeight="1">
      <c r="B533" s="45"/>
      <c r="C533" s="40" t="s">
        <v>505</v>
      </c>
      <c r="D533" s="19">
        <v>42111</v>
      </c>
      <c r="E533" s="13">
        <v>4400000</v>
      </c>
      <c r="F533" s="46">
        <v>1000</v>
      </c>
    </row>
    <row r="534" spans="2:6" ht="20.100000000000001" customHeight="1">
      <c r="B534" s="45"/>
      <c r="C534" s="40" t="s">
        <v>506</v>
      </c>
      <c r="D534" s="19">
        <v>42136</v>
      </c>
      <c r="E534" s="13">
        <v>8910000</v>
      </c>
      <c r="F534" s="46">
        <v>1000</v>
      </c>
    </row>
    <row r="535" spans="2:6" ht="20.100000000000001" customHeight="1">
      <c r="B535" s="45"/>
      <c r="C535" s="40" t="s">
        <v>507</v>
      </c>
      <c r="D535" s="19">
        <v>42191</v>
      </c>
      <c r="E535" s="13">
        <v>5181000</v>
      </c>
      <c r="F535" s="46">
        <v>1000</v>
      </c>
    </row>
    <row r="536" spans="2:6" ht="20.100000000000001" customHeight="1">
      <c r="B536" s="45"/>
      <c r="C536" s="40" t="s">
        <v>508</v>
      </c>
      <c r="D536" s="19">
        <v>42297</v>
      </c>
      <c r="E536" s="13">
        <v>1548310</v>
      </c>
      <c r="F536" s="46">
        <v>1000</v>
      </c>
    </row>
    <row r="537" spans="2:6" ht="20.100000000000001" customHeight="1">
      <c r="B537" s="45"/>
      <c r="C537" s="40" t="s">
        <v>509</v>
      </c>
      <c r="D537" s="19">
        <v>42362</v>
      </c>
      <c r="E537" s="13">
        <v>16500000</v>
      </c>
      <c r="F537" s="46">
        <v>1000</v>
      </c>
    </row>
    <row r="538" spans="2:6" ht="20.100000000000001" customHeight="1">
      <c r="B538" s="45"/>
      <c r="C538" s="40" t="s">
        <v>118</v>
      </c>
      <c r="D538" s="19">
        <v>42362</v>
      </c>
      <c r="E538" s="13">
        <v>23320000</v>
      </c>
      <c r="F538" s="46">
        <v>1000</v>
      </c>
    </row>
    <row r="539" spans="2:6" ht="20.100000000000001" customHeight="1">
      <c r="B539" s="45"/>
      <c r="C539" s="40" t="s">
        <v>139</v>
      </c>
      <c r="D539" s="19">
        <v>42366</v>
      </c>
      <c r="E539" s="13">
        <v>16500000</v>
      </c>
      <c r="F539" s="46">
        <v>1000</v>
      </c>
    </row>
    <row r="540" spans="2:6" ht="20.100000000000001" customHeight="1">
      <c r="B540" s="45"/>
      <c r="C540" s="40" t="s">
        <v>119</v>
      </c>
      <c r="D540" s="19">
        <v>42507</v>
      </c>
      <c r="E540" s="13">
        <v>15000000</v>
      </c>
      <c r="F540" s="46">
        <v>1000</v>
      </c>
    </row>
    <row r="541" spans="2:6" ht="20.100000000000001" customHeight="1">
      <c r="B541" s="45"/>
      <c r="C541" s="40" t="s">
        <v>129</v>
      </c>
      <c r="D541" s="19">
        <v>42552</v>
      </c>
      <c r="E541" s="13">
        <v>32164160</v>
      </c>
      <c r="F541" s="46">
        <v>1000</v>
      </c>
    </row>
    <row r="542" spans="2:6" ht="20.100000000000001" customHeight="1">
      <c r="B542" s="45"/>
      <c r="C542" s="40" t="s">
        <v>120</v>
      </c>
      <c r="D542" s="19">
        <v>42556</v>
      </c>
      <c r="E542" s="13">
        <v>38741730</v>
      </c>
      <c r="F542" s="46">
        <v>1000</v>
      </c>
    </row>
    <row r="543" spans="2:6" ht="20.100000000000001" customHeight="1">
      <c r="B543" s="45"/>
      <c r="C543" s="40" t="s">
        <v>510</v>
      </c>
      <c r="D543" s="19">
        <v>42559</v>
      </c>
      <c r="E543" s="13">
        <v>25128250</v>
      </c>
      <c r="F543" s="46">
        <v>1000</v>
      </c>
    </row>
    <row r="544" spans="2:6" ht="20.100000000000001" customHeight="1">
      <c r="B544" s="45"/>
      <c r="C544" s="40" t="s">
        <v>130</v>
      </c>
      <c r="D544" s="19">
        <v>42562</v>
      </c>
      <c r="E544" s="13">
        <v>59333220</v>
      </c>
      <c r="F544" s="46">
        <v>1000</v>
      </c>
    </row>
    <row r="545" spans="2:6" ht="20.100000000000001" customHeight="1">
      <c r="B545" s="45"/>
      <c r="C545" s="40" t="s">
        <v>511</v>
      </c>
      <c r="D545" s="19">
        <v>42563</v>
      </c>
      <c r="E545" s="13">
        <v>19503540</v>
      </c>
      <c r="F545" s="46">
        <v>1000</v>
      </c>
    </row>
    <row r="546" spans="2:6" ht="20.100000000000001" customHeight="1">
      <c r="B546" s="45"/>
      <c r="C546" s="40" t="s">
        <v>512</v>
      </c>
      <c r="D546" s="19">
        <v>42564</v>
      </c>
      <c r="E546" s="13">
        <v>61784430</v>
      </c>
      <c r="F546" s="46">
        <v>1000</v>
      </c>
    </row>
    <row r="547" spans="2:6" ht="20.100000000000001" customHeight="1">
      <c r="B547" s="45"/>
      <c r="C547" s="40" t="s">
        <v>121</v>
      </c>
      <c r="D547" s="19">
        <v>42570</v>
      </c>
      <c r="E547" s="13">
        <v>28475330</v>
      </c>
      <c r="F547" s="46">
        <v>1000</v>
      </c>
    </row>
    <row r="548" spans="2:6" ht="20.100000000000001" customHeight="1">
      <c r="B548" s="45"/>
      <c r="C548" s="40" t="s">
        <v>122</v>
      </c>
      <c r="D548" s="19">
        <v>42577</v>
      </c>
      <c r="E548" s="13">
        <v>19934230</v>
      </c>
      <c r="F548" s="46">
        <v>1000</v>
      </c>
    </row>
    <row r="549" spans="2:6" ht="20.100000000000001" customHeight="1">
      <c r="B549" s="45"/>
      <c r="C549" s="40" t="s">
        <v>123</v>
      </c>
      <c r="D549" s="19">
        <v>42677</v>
      </c>
      <c r="E549" s="13">
        <v>9900000</v>
      </c>
      <c r="F549" s="46">
        <v>1000</v>
      </c>
    </row>
    <row r="550" spans="2:6" ht="20.100000000000001" customHeight="1">
      <c r="B550" s="53"/>
      <c r="C550" s="40" t="s">
        <v>124</v>
      </c>
      <c r="D550" s="19">
        <v>42696</v>
      </c>
      <c r="E550" s="13">
        <v>13676140</v>
      </c>
      <c r="F550" s="46">
        <v>1000</v>
      </c>
    </row>
    <row r="551" spans="2:6" ht="20.100000000000001" customHeight="1">
      <c r="B551" s="45"/>
      <c r="C551" s="40" t="s">
        <v>125</v>
      </c>
      <c r="D551" s="19">
        <v>42697</v>
      </c>
      <c r="E551" s="13">
        <v>5308510</v>
      </c>
      <c r="F551" s="46">
        <v>1000</v>
      </c>
    </row>
    <row r="552" spans="2:6" ht="20.100000000000001" customHeight="1">
      <c r="B552" s="45"/>
      <c r="C552" s="40" t="s">
        <v>126</v>
      </c>
      <c r="D552" s="19">
        <v>42716</v>
      </c>
      <c r="E552" s="13">
        <v>2820000</v>
      </c>
      <c r="F552" s="46">
        <v>1000</v>
      </c>
    </row>
    <row r="553" spans="2:6" ht="20.100000000000001" customHeight="1">
      <c r="B553" s="45"/>
      <c r="C553" s="40" t="s">
        <v>127</v>
      </c>
      <c r="D553" s="19">
        <v>42720</v>
      </c>
      <c r="E553" s="13">
        <v>29851530</v>
      </c>
      <c r="F553" s="46">
        <v>1000</v>
      </c>
    </row>
    <row r="554" spans="2:6" ht="20.100000000000001" customHeight="1">
      <c r="B554" s="45"/>
      <c r="C554" s="40" t="s">
        <v>128</v>
      </c>
      <c r="D554" s="19">
        <v>42851</v>
      </c>
      <c r="E554" s="13">
        <v>18976920</v>
      </c>
      <c r="F554" s="46">
        <v>1000</v>
      </c>
    </row>
    <row r="555" spans="2:6" ht="20.100000000000001" customHeight="1">
      <c r="B555" s="45"/>
      <c r="C555" s="40" t="s">
        <v>513</v>
      </c>
      <c r="D555" s="19">
        <v>43067</v>
      </c>
      <c r="E555" s="13">
        <v>17091800</v>
      </c>
      <c r="F555" s="46">
        <v>1000</v>
      </c>
    </row>
    <row r="556" spans="2:6" ht="20.100000000000001" customHeight="1">
      <c r="B556" s="45"/>
      <c r="C556" s="40" t="s">
        <v>129</v>
      </c>
      <c r="D556" s="19">
        <v>43088</v>
      </c>
      <c r="E556" s="13">
        <v>18499360</v>
      </c>
      <c r="F556" s="46">
        <v>1000</v>
      </c>
    </row>
    <row r="557" spans="2:6" ht="20.100000000000001" customHeight="1">
      <c r="B557" s="45"/>
      <c r="C557" s="40" t="s">
        <v>514</v>
      </c>
      <c r="D557" s="19">
        <v>43088</v>
      </c>
      <c r="E557" s="13">
        <v>39870000</v>
      </c>
      <c r="F557" s="46">
        <v>1000</v>
      </c>
    </row>
    <row r="558" spans="2:6" ht="20.100000000000001" customHeight="1">
      <c r="B558" s="45"/>
      <c r="C558" s="40" t="s">
        <v>132</v>
      </c>
      <c r="D558" s="19">
        <v>43202</v>
      </c>
      <c r="E558" s="13">
        <v>19906920</v>
      </c>
      <c r="F558" s="46">
        <v>1000</v>
      </c>
    </row>
    <row r="559" spans="2:6" ht="20.100000000000001" customHeight="1">
      <c r="B559" s="45"/>
      <c r="C559" s="40" t="s">
        <v>130</v>
      </c>
      <c r="D559" s="19">
        <v>43615</v>
      </c>
      <c r="E559" s="13">
        <v>22826600</v>
      </c>
      <c r="F559" s="46">
        <v>1000</v>
      </c>
    </row>
    <row r="560" spans="2:6" ht="20.100000000000001" customHeight="1">
      <c r="B560" s="45"/>
      <c r="C560" s="40" t="s">
        <v>131</v>
      </c>
      <c r="D560" s="19">
        <v>43615</v>
      </c>
      <c r="E560" s="13">
        <v>11977330</v>
      </c>
      <c r="F560" s="46">
        <v>1000</v>
      </c>
    </row>
    <row r="561" spans="2:6" ht="20.100000000000001" customHeight="1">
      <c r="B561" s="45"/>
      <c r="C561" s="40" t="s">
        <v>128</v>
      </c>
      <c r="D561" s="19">
        <v>43626</v>
      </c>
      <c r="E561" s="13">
        <v>1598580</v>
      </c>
      <c r="F561" s="46">
        <v>1000</v>
      </c>
    </row>
    <row r="562" spans="2:6" ht="20.100000000000001" customHeight="1">
      <c r="B562" s="45"/>
      <c r="C562" s="40" t="s">
        <v>132</v>
      </c>
      <c r="D562" s="19">
        <v>43627</v>
      </c>
      <c r="E562" s="13">
        <v>5500000</v>
      </c>
      <c r="F562" s="46">
        <v>1000</v>
      </c>
    </row>
    <row r="563" spans="2:6" ht="20.100000000000001" customHeight="1">
      <c r="B563" s="45"/>
      <c r="C563" s="40" t="s">
        <v>511</v>
      </c>
      <c r="D563" s="19">
        <v>43633</v>
      </c>
      <c r="E563" s="13">
        <v>5985340</v>
      </c>
      <c r="F563" s="46">
        <v>1000</v>
      </c>
    </row>
    <row r="564" spans="2:6" ht="20.100000000000001" customHeight="1">
      <c r="B564" s="45"/>
      <c r="C564" s="40" t="s">
        <v>126</v>
      </c>
      <c r="D564" s="19">
        <v>43635</v>
      </c>
      <c r="E564" s="13">
        <v>7781790</v>
      </c>
      <c r="F564" s="46">
        <v>1000</v>
      </c>
    </row>
    <row r="565" spans="2:6" ht="20.100000000000001" customHeight="1">
      <c r="B565" s="45"/>
      <c r="C565" s="40" t="s">
        <v>133</v>
      </c>
      <c r="D565" s="19">
        <v>43640</v>
      </c>
      <c r="E565" s="13">
        <v>47555420</v>
      </c>
      <c r="F565" s="46">
        <v>1000</v>
      </c>
    </row>
    <row r="566" spans="2:6" ht="20.100000000000001" customHeight="1">
      <c r="B566" s="45"/>
      <c r="C566" s="40" t="s">
        <v>515</v>
      </c>
      <c r="D566" s="19">
        <v>43642</v>
      </c>
      <c r="E566" s="13">
        <v>5450000</v>
      </c>
      <c r="F566" s="46">
        <v>1000</v>
      </c>
    </row>
    <row r="567" spans="2:6" ht="20.100000000000001" customHeight="1">
      <c r="B567" s="45"/>
      <c r="C567" s="40" t="s">
        <v>134</v>
      </c>
      <c r="D567" s="19">
        <v>43780</v>
      </c>
      <c r="E567" s="13">
        <v>1316060</v>
      </c>
      <c r="F567" s="46">
        <v>1000</v>
      </c>
    </row>
    <row r="568" spans="2:6" ht="20.100000000000001" customHeight="1">
      <c r="B568" s="45"/>
      <c r="C568" s="40" t="s">
        <v>516</v>
      </c>
      <c r="D568" s="19">
        <v>43795</v>
      </c>
      <c r="E568" s="13">
        <v>13271280</v>
      </c>
      <c r="F568" s="46">
        <v>1000</v>
      </c>
    </row>
    <row r="569" spans="2:6" ht="20.100000000000001" customHeight="1">
      <c r="B569" s="45"/>
      <c r="C569" s="40" t="s">
        <v>517</v>
      </c>
      <c r="D569" s="19">
        <v>43795</v>
      </c>
      <c r="E569" s="13">
        <v>92496800</v>
      </c>
      <c r="F569" s="46">
        <v>1000</v>
      </c>
    </row>
    <row r="570" spans="2:6" ht="20.100000000000001" customHeight="1">
      <c r="B570" s="45"/>
      <c r="C570" s="40" t="s">
        <v>518</v>
      </c>
      <c r="D570" s="19">
        <v>43795</v>
      </c>
      <c r="E570" s="13">
        <v>24129600</v>
      </c>
      <c r="F570" s="46">
        <v>1000</v>
      </c>
    </row>
    <row r="571" spans="2:6" ht="20.100000000000001" customHeight="1">
      <c r="B571" s="45"/>
      <c r="C571" s="40" t="s">
        <v>519</v>
      </c>
      <c r="D571" s="19">
        <v>43795</v>
      </c>
      <c r="E571" s="13">
        <v>78019040</v>
      </c>
      <c r="F571" s="46">
        <v>1000</v>
      </c>
    </row>
    <row r="572" spans="2:6" ht="20.100000000000001" customHeight="1">
      <c r="B572" s="45"/>
      <c r="C572" s="40" t="s">
        <v>520</v>
      </c>
      <c r="D572" s="19">
        <v>43795</v>
      </c>
      <c r="E572" s="13">
        <v>5972070</v>
      </c>
      <c r="F572" s="46">
        <v>1000</v>
      </c>
    </row>
    <row r="573" spans="2:6" ht="20.100000000000001" customHeight="1">
      <c r="B573" s="45"/>
      <c r="C573" s="40" t="s">
        <v>135</v>
      </c>
      <c r="D573" s="19">
        <v>43816</v>
      </c>
      <c r="E573" s="13">
        <v>2750000</v>
      </c>
      <c r="F573" s="46">
        <v>1000</v>
      </c>
    </row>
    <row r="574" spans="2:6" ht="20.100000000000001" customHeight="1">
      <c r="B574" s="45"/>
      <c r="C574" s="40" t="s">
        <v>126</v>
      </c>
      <c r="D574" s="20">
        <v>44091</v>
      </c>
      <c r="E574" s="13">
        <v>9727240</v>
      </c>
      <c r="F574" s="46">
        <v>1000</v>
      </c>
    </row>
    <row r="575" spans="2:6" ht="20.100000000000001" customHeight="1">
      <c r="B575" s="45"/>
      <c r="C575" s="40" t="s">
        <v>132</v>
      </c>
      <c r="D575" s="17">
        <v>44092</v>
      </c>
      <c r="E575" s="13">
        <v>5603469</v>
      </c>
      <c r="F575" s="46">
        <v>1000</v>
      </c>
    </row>
    <row r="576" spans="2:6" ht="20.100000000000001" customHeight="1">
      <c r="B576" s="45"/>
      <c r="C576" s="40" t="s">
        <v>521</v>
      </c>
      <c r="D576" s="19">
        <v>44187</v>
      </c>
      <c r="E576" s="13">
        <v>9651840</v>
      </c>
      <c r="F576" s="46">
        <v>1000</v>
      </c>
    </row>
    <row r="577" spans="2:6" ht="20.100000000000001" customHeight="1">
      <c r="B577" s="45"/>
      <c r="C577" s="40" t="s">
        <v>522</v>
      </c>
      <c r="D577" s="19">
        <v>44187</v>
      </c>
      <c r="E577" s="13">
        <v>39009520</v>
      </c>
      <c r="F577" s="46">
        <v>1000</v>
      </c>
    </row>
    <row r="578" spans="2:6" ht="20.100000000000001" customHeight="1">
      <c r="B578" s="45"/>
      <c r="C578" s="40" t="s">
        <v>523</v>
      </c>
      <c r="D578" s="19">
        <v>44187</v>
      </c>
      <c r="E578" s="13">
        <v>19002060</v>
      </c>
      <c r="F578" s="46">
        <v>1000</v>
      </c>
    </row>
    <row r="579" spans="2:6" ht="20.100000000000001" customHeight="1">
      <c r="B579" s="45"/>
      <c r="C579" s="40" t="s">
        <v>524</v>
      </c>
      <c r="D579" s="19">
        <v>44188</v>
      </c>
      <c r="E579" s="13">
        <v>97523800</v>
      </c>
      <c r="F579" s="46">
        <v>1000</v>
      </c>
    </row>
    <row r="580" spans="2:6" ht="20.100000000000001" customHeight="1">
      <c r="B580" s="45"/>
      <c r="C580" s="40" t="s">
        <v>522</v>
      </c>
      <c r="D580" s="19">
        <v>44187</v>
      </c>
      <c r="E580" s="13">
        <v>38004120</v>
      </c>
      <c r="F580" s="46">
        <v>1000</v>
      </c>
    </row>
    <row r="581" spans="2:6" ht="20.100000000000001" customHeight="1">
      <c r="B581" s="45"/>
      <c r="C581" s="40" t="s">
        <v>523</v>
      </c>
      <c r="D581" s="19">
        <v>44187</v>
      </c>
      <c r="E581" s="13">
        <v>21314480</v>
      </c>
      <c r="F581" s="46">
        <v>1000</v>
      </c>
    </row>
    <row r="582" spans="2:6" ht="20.100000000000001" customHeight="1">
      <c r="B582" s="45"/>
      <c r="C582" s="40" t="s">
        <v>525</v>
      </c>
      <c r="D582" s="19">
        <v>44193</v>
      </c>
      <c r="E582" s="13">
        <v>42335380</v>
      </c>
      <c r="F582" s="46">
        <v>1000</v>
      </c>
    </row>
    <row r="583" spans="2:6" ht="20.100000000000001" customHeight="1">
      <c r="B583" s="45"/>
      <c r="C583" s="40" t="s">
        <v>526</v>
      </c>
      <c r="D583" s="19">
        <v>44193</v>
      </c>
      <c r="E583" s="13">
        <v>97986280</v>
      </c>
      <c r="F583" s="46">
        <v>1000</v>
      </c>
    </row>
    <row r="584" spans="2:6" ht="20.100000000000001" customHeight="1">
      <c r="B584" s="45"/>
      <c r="C584" s="40" t="s">
        <v>526</v>
      </c>
      <c r="D584" s="19">
        <v>44350</v>
      </c>
      <c r="E584" s="13">
        <v>17147590</v>
      </c>
      <c r="F584" s="46">
        <v>1428966</v>
      </c>
    </row>
    <row r="585" spans="2:6" ht="20.100000000000001" customHeight="1">
      <c r="B585" s="45"/>
      <c r="C585" s="40" t="s">
        <v>526</v>
      </c>
      <c r="D585" s="19">
        <v>44375</v>
      </c>
      <c r="E585" s="13">
        <v>3919450</v>
      </c>
      <c r="F585" s="46">
        <v>326621</v>
      </c>
    </row>
    <row r="586" spans="2:6" ht="20.100000000000001" customHeight="1">
      <c r="B586" s="45"/>
      <c r="C586" s="40" t="s">
        <v>527</v>
      </c>
      <c r="D586" s="19">
        <v>44447</v>
      </c>
      <c r="E586" s="13">
        <v>33178200</v>
      </c>
      <c r="F586" s="46">
        <v>4423760</v>
      </c>
    </row>
    <row r="587" spans="2:6" ht="20.100000000000001" customHeight="1">
      <c r="B587" s="45"/>
      <c r="C587" s="40" t="s">
        <v>524</v>
      </c>
      <c r="D587" s="19">
        <v>44320</v>
      </c>
      <c r="E587" s="13">
        <v>48761900</v>
      </c>
      <c r="F587" s="46">
        <v>3250794</v>
      </c>
    </row>
    <row r="588" spans="2:6" ht="20.100000000000001" customHeight="1">
      <c r="B588" s="45"/>
      <c r="C588" s="40" t="s">
        <v>126</v>
      </c>
      <c r="D588" s="19">
        <v>44496</v>
      </c>
      <c r="E588" s="13">
        <v>1544290</v>
      </c>
      <c r="F588" s="46">
        <v>231644</v>
      </c>
    </row>
    <row r="589" spans="2:6" ht="20.100000000000001" customHeight="1">
      <c r="B589" s="45"/>
      <c r="C589" s="40" t="s">
        <v>132</v>
      </c>
      <c r="D589" s="19">
        <v>44497</v>
      </c>
      <c r="E589" s="13">
        <v>3339680</v>
      </c>
      <c r="F589" s="46">
        <v>500952</v>
      </c>
    </row>
    <row r="590" spans="2:6" ht="20.100000000000001" customHeight="1">
      <c r="B590" s="45"/>
      <c r="C590" s="40" t="s">
        <v>134</v>
      </c>
      <c r="D590" s="19">
        <v>44526</v>
      </c>
      <c r="E590" s="13">
        <v>1316060</v>
      </c>
      <c r="F590" s="46">
        <v>219344</v>
      </c>
    </row>
    <row r="591" spans="2:6" ht="20.100000000000001" customHeight="1">
      <c r="B591" s="45"/>
      <c r="C591" s="40" t="s">
        <v>516</v>
      </c>
      <c r="D591" s="19">
        <v>44538</v>
      </c>
      <c r="E591" s="13">
        <v>6635640</v>
      </c>
      <c r="F591" s="46">
        <v>1216534</v>
      </c>
    </row>
    <row r="592" spans="2:6" ht="20.100000000000001" customHeight="1">
      <c r="B592" s="45"/>
      <c r="C592" s="40" t="s">
        <v>526</v>
      </c>
      <c r="D592" s="19">
        <v>44543</v>
      </c>
      <c r="E592" s="13">
        <v>24496570</v>
      </c>
      <c r="F592" s="46">
        <v>4491038</v>
      </c>
    </row>
    <row r="593" spans="2:6" ht="20.100000000000001" customHeight="1">
      <c r="B593" s="45"/>
      <c r="C593" s="40" t="s">
        <v>126</v>
      </c>
      <c r="D593" s="19">
        <v>44553</v>
      </c>
      <c r="E593" s="13">
        <v>11196130</v>
      </c>
      <c r="F593" s="46">
        <v>2052624</v>
      </c>
    </row>
    <row r="594" spans="2:6" ht="20.100000000000001" customHeight="1">
      <c r="B594" s="45"/>
      <c r="C594" s="40" t="s">
        <v>134</v>
      </c>
      <c r="D594" s="19">
        <v>44554</v>
      </c>
      <c r="E594" s="13">
        <v>2145630</v>
      </c>
      <c r="F594" s="46">
        <v>393366</v>
      </c>
    </row>
    <row r="595" spans="2:6" ht="20.100000000000001" customHeight="1">
      <c r="B595" s="45"/>
      <c r="C595" s="40" t="s">
        <v>525</v>
      </c>
      <c r="D595" s="19">
        <v>44554</v>
      </c>
      <c r="E595" s="13">
        <v>18415890</v>
      </c>
      <c r="F595" s="46">
        <v>3376247</v>
      </c>
    </row>
    <row r="596" spans="2:6" ht="20.100000000000001" customHeight="1">
      <c r="B596" s="45"/>
      <c r="C596" s="40" t="s">
        <v>526</v>
      </c>
      <c r="D596" s="19">
        <v>44560</v>
      </c>
      <c r="E596" s="13">
        <v>42624030</v>
      </c>
      <c r="F596" s="46">
        <v>7814406</v>
      </c>
    </row>
    <row r="597" spans="2:6" ht="20.100000000000001" customHeight="1">
      <c r="B597" s="45"/>
      <c r="C597" s="40" t="s">
        <v>528</v>
      </c>
      <c r="D597" s="19">
        <v>44774</v>
      </c>
      <c r="E597" s="13">
        <v>59720760</v>
      </c>
      <c r="F597" s="46">
        <v>18911574</v>
      </c>
    </row>
    <row r="598" spans="2:6" ht="20.100000000000001" customHeight="1">
      <c r="B598" s="45"/>
      <c r="C598" s="40" t="s">
        <v>529</v>
      </c>
      <c r="D598" s="19">
        <v>44882</v>
      </c>
      <c r="E598" s="13">
        <v>4147270</v>
      </c>
      <c r="F598" s="46">
        <v>1520666</v>
      </c>
    </row>
    <row r="599" spans="2:6" ht="20.100000000000001" customHeight="1">
      <c r="B599" s="45"/>
      <c r="C599" s="40" t="s">
        <v>530</v>
      </c>
      <c r="D599" s="19">
        <v>44916</v>
      </c>
      <c r="E599" s="13">
        <v>44440000</v>
      </c>
      <c r="F599" s="46">
        <v>17035334</v>
      </c>
    </row>
    <row r="600" spans="2:6" ht="20.100000000000001" customHeight="1">
      <c r="B600" s="45"/>
      <c r="C600" s="40" t="s">
        <v>531</v>
      </c>
      <c r="D600" s="19">
        <v>44897</v>
      </c>
      <c r="E600" s="13">
        <v>60800000</v>
      </c>
      <c r="F600" s="46">
        <v>23306667</v>
      </c>
    </row>
    <row r="601" spans="2:6" ht="20.100000000000001" customHeight="1">
      <c r="B601" s="45"/>
      <c r="C601" s="40" t="s">
        <v>532</v>
      </c>
      <c r="D601" s="19">
        <v>44921</v>
      </c>
      <c r="E601" s="13">
        <v>150810000</v>
      </c>
      <c r="F601" s="46">
        <v>57810500</v>
      </c>
    </row>
    <row r="602" spans="2:6" ht="20.100000000000001" customHeight="1">
      <c r="B602" s="45"/>
      <c r="C602" s="40" t="s">
        <v>533</v>
      </c>
      <c r="D602" s="19">
        <v>44917</v>
      </c>
      <c r="E602" s="13">
        <v>95678000</v>
      </c>
      <c r="F602" s="46">
        <v>36676567</v>
      </c>
    </row>
    <row r="603" spans="2:6" ht="20.100000000000001" customHeight="1">
      <c r="B603" s="45"/>
      <c r="C603" s="40" t="s">
        <v>534</v>
      </c>
      <c r="D603" s="19">
        <v>45135</v>
      </c>
      <c r="E603" s="13">
        <v>26561920</v>
      </c>
      <c r="F603" s="46">
        <v>13280960</v>
      </c>
    </row>
    <row r="604" spans="2:6" ht="20.100000000000001" customHeight="1">
      <c r="B604" s="53"/>
      <c r="C604" s="40" t="s">
        <v>535</v>
      </c>
      <c r="D604" s="19">
        <v>45215</v>
      </c>
      <c r="E604" s="13">
        <v>71685020</v>
      </c>
      <c r="F604" s="46">
        <v>39426761</v>
      </c>
    </row>
    <row r="605" spans="2:6" ht="20.100000000000001" customHeight="1">
      <c r="B605" s="45"/>
      <c r="C605" s="40" t="s">
        <v>536</v>
      </c>
      <c r="D605" s="19">
        <v>45243</v>
      </c>
      <c r="E605" s="13">
        <v>38506820</v>
      </c>
      <c r="F605" s="46">
        <v>21820532</v>
      </c>
    </row>
    <row r="606" spans="2:6" ht="20.100000000000001" customHeight="1">
      <c r="B606" s="45"/>
      <c r="C606" s="40" t="s">
        <v>537</v>
      </c>
      <c r="D606" s="19">
        <v>45288</v>
      </c>
      <c r="E606" s="13">
        <v>149670170</v>
      </c>
      <c r="F606" s="46">
        <v>87307600</v>
      </c>
    </row>
    <row r="607" spans="2:6" ht="20.100000000000001" customHeight="1">
      <c r="B607" s="45"/>
      <c r="C607" s="40" t="s">
        <v>538</v>
      </c>
      <c r="D607" s="19">
        <v>45103</v>
      </c>
      <c r="E607" s="13">
        <v>40687660</v>
      </c>
      <c r="F607" s="46">
        <v>23734469</v>
      </c>
    </row>
    <row r="608" spans="2:6" ht="20.100000000000001" customHeight="1">
      <c r="B608" s="45"/>
      <c r="C608" s="40" t="s">
        <v>539</v>
      </c>
      <c r="D608" s="19">
        <v>45363</v>
      </c>
      <c r="E608" s="13">
        <v>8900000</v>
      </c>
      <c r="F608" s="46">
        <v>5636667</v>
      </c>
    </row>
    <row r="609" spans="2:6" ht="20.100000000000001" customHeight="1">
      <c r="B609" s="45"/>
      <c r="C609" s="40" t="s">
        <v>540</v>
      </c>
      <c r="D609" s="19">
        <v>45475</v>
      </c>
      <c r="E609" s="13">
        <v>95416980</v>
      </c>
      <c r="F609" s="46">
        <v>66791886</v>
      </c>
    </row>
    <row r="610" spans="2:6" ht="20.100000000000001" customHeight="1">
      <c r="B610" s="45"/>
      <c r="C610" s="40" t="s">
        <v>541</v>
      </c>
      <c r="D610" s="19">
        <v>45518</v>
      </c>
      <c r="E610" s="13">
        <v>1105940</v>
      </c>
      <c r="F610" s="46">
        <v>792591</v>
      </c>
    </row>
    <row r="611" spans="2:6" ht="20.100000000000001" customHeight="1">
      <c r="B611" s="45"/>
      <c r="C611" s="40" t="s">
        <v>542</v>
      </c>
      <c r="D611" s="19">
        <v>45532</v>
      </c>
      <c r="E611" s="13">
        <v>26942770</v>
      </c>
      <c r="F611" s="46">
        <v>19308986</v>
      </c>
    </row>
    <row r="612" spans="2:6" ht="20.100000000000001" customHeight="1">
      <c r="B612" s="45"/>
      <c r="C612" s="40" t="s">
        <v>543</v>
      </c>
      <c r="D612" s="19">
        <v>45642</v>
      </c>
      <c r="E612" s="13">
        <v>36053640</v>
      </c>
      <c r="F612" s="46">
        <v>28242018</v>
      </c>
    </row>
    <row r="613" spans="2:6" ht="20.100000000000001" customHeight="1">
      <c r="B613" s="45"/>
      <c r="C613" s="40" t="s">
        <v>544</v>
      </c>
      <c r="D613" s="19">
        <v>45649</v>
      </c>
      <c r="E613" s="13">
        <v>45582420</v>
      </c>
      <c r="F613" s="46">
        <v>35706229</v>
      </c>
    </row>
    <row r="614" spans="2:6" ht="20.100000000000001" customHeight="1">
      <c r="B614" s="45"/>
      <c r="C614" s="40" t="s">
        <v>545</v>
      </c>
      <c r="D614" s="19">
        <v>45652</v>
      </c>
      <c r="E614" s="13">
        <v>5109440</v>
      </c>
      <c r="F614" s="46">
        <v>4002395</v>
      </c>
    </row>
    <row r="615" spans="2:6" ht="20.100000000000001" customHeight="1">
      <c r="B615" s="45"/>
      <c r="C615" s="40" t="s">
        <v>546</v>
      </c>
      <c r="D615" s="19">
        <v>45646</v>
      </c>
      <c r="E615" s="13">
        <v>298973780</v>
      </c>
      <c r="F615" s="46">
        <v>234196128</v>
      </c>
    </row>
    <row r="616" spans="2:6" ht="20.100000000000001" customHeight="1">
      <c r="B616" s="45"/>
      <c r="C616" s="40" t="s">
        <v>706</v>
      </c>
      <c r="D616" s="19">
        <v>45789</v>
      </c>
      <c r="E616" s="13">
        <v>153051530</v>
      </c>
      <c r="F616" s="46">
        <v>132644660</v>
      </c>
    </row>
    <row r="617" spans="2:6" ht="20.100000000000001" customHeight="1">
      <c r="B617" s="45"/>
      <c r="C617" s="40" t="s">
        <v>707</v>
      </c>
      <c r="D617" s="19">
        <v>45855</v>
      </c>
      <c r="E617" s="13">
        <v>223497160</v>
      </c>
      <c r="F617" s="46">
        <v>201147444</v>
      </c>
    </row>
    <row r="618" spans="2:6" ht="20.100000000000001" customHeight="1">
      <c r="B618" s="45"/>
      <c r="C618" s="40" t="s">
        <v>708</v>
      </c>
      <c r="D618" s="19">
        <v>45919</v>
      </c>
      <c r="E618" s="13">
        <v>111189770</v>
      </c>
      <c r="F618" s="46">
        <v>103777119</v>
      </c>
    </row>
    <row r="619" spans="2:6" ht="20.100000000000001" customHeight="1">
      <c r="B619" s="45"/>
      <c r="C619" s="40" t="s">
        <v>709</v>
      </c>
      <c r="D619" s="19">
        <v>46002</v>
      </c>
      <c r="E619" s="13">
        <v>3719980</v>
      </c>
      <c r="F619" s="46">
        <v>3657981</v>
      </c>
    </row>
    <row r="620" spans="2:6" ht="20.100000000000001" customHeight="1">
      <c r="B620" s="45"/>
      <c r="C620" s="40" t="s">
        <v>710</v>
      </c>
      <c r="D620" s="19">
        <v>46001</v>
      </c>
      <c r="E620" s="13">
        <v>54744030</v>
      </c>
      <c r="F620" s="46">
        <v>53831630</v>
      </c>
    </row>
    <row r="621" spans="2:6" ht="20.100000000000001" customHeight="1">
      <c r="B621" s="45"/>
      <c r="C621" s="40" t="s">
        <v>711</v>
      </c>
      <c r="D621" s="19">
        <v>46002</v>
      </c>
      <c r="E621" s="13">
        <v>51979180</v>
      </c>
      <c r="F621" s="46">
        <v>51112861</v>
      </c>
    </row>
    <row r="622" spans="2:6" ht="20.100000000000001" customHeight="1">
      <c r="B622" s="45"/>
      <c r="C622" s="40" t="s">
        <v>712</v>
      </c>
      <c r="D622" s="19">
        <v>46002</v>
      </c>
      <c r="E622" s="13">
        <v>48460280</v>
      </c>
      <c r="F622" s="46">
        <v>47652609</v>
      </c>
    </row>
    <row r="623" spans="2:6" ht="20.100000000000001" customHeight="1">
      <c r="B623" s="45"/>
      <c r="C623" s="40" t="s">
        <v>713</v>
      </c>
      <c r="D623" s="19">
        <v>46002</v>
      </c>
      <c r="E623" s="13">
        <v>101746480</v>
      </c>
      <c r="F623" s="46">
        <v>100050706</v>
      </c>
    </row>
    <row r="624" spans="2:6" ht="20.100000000000001" customHeight="1">
      <c r="B624" s="45"/>
      <c r="C624" s="40" t="s">
        <v>714</v>
      </c>
      <c r="D624" s="19">
        <v>46002</v>
      </c>
      <c r="E624" s="13">
        <v>13741740</v>
      </c>
      <c r="F624" s="46">
        <v>13512711</v>
      </c>
    </row>
    <row r="625" spans="2:6" ht="20.100000000000001" customHeight="1">
      <c r="B625" s="45"/>
      <c r="C625" s="40" t="s">
        <v>715</v>
      </c>
      <c r="D625" s="19">
        <v>46007</v>
      </c>
      <c r="E625" s="13">
        <v>67701090</v>
      </c>
      <c r="F625" s="46">
        <v>66572739</v>
      </c>
    </row>
    <row r="626" spans="2:6" ht="20.100000000000001" customHeight="1">
      <c r="B626" s="45"/>
      <c r="C626" s="40" t="s">
        <v>716</v>
      </c>
      <c r="D626" s="19">
        <v>46010</v>
      </c>
      <c r="E626" s="13">
        <v>16589100</v>
      </c>
      <c r="F626" s="46">
        <v>16312615</v>
      </c>
    </row>
    <row r="627" spans="2:6" ht="20.100000000000001" customHeight="1">
      <c r="B627" s="45"/>
      <c r="C627" s="40" t="s">
        <v>717</v>
      </c>
      <c r="D627" s="19">
        <v>46007</v>
      </c>
      <c r="E627" s="13">
        <v>19022160</v>
      </c>
      <c r="F627" s="46">
        <v>18705124</v>
      </c>
    </row>
    <row r="628" spans="2:6" ht="20.100000000000001" customHeight="1">
      <c r="B628" s="45"/>
      <c r="C628" s="40" t="s">
        <v>718</v>
      </c>
      <c r="D628" s="19">
        <v>46009</v>
      </c>
      <c r="E628" s="13">
        <v>204096200</v>
      </c>
      <c r="F628" s="46">
        <v>200694597</v>
      </c>
    </row>
    <row r="629" spans="2:6" ht="20.100000000000001" customHeight="1">
      <c r="B629" s="45"/>
      <c r="C629" s="40" t="s">
        <v>719</v>
      </c>
      <c r="D629" s="19">
        <v>46013</v>
      </c>
      <c r="E629" s="13">
        <v>34284140</v>
      </c>
      <c r="F629" s="46">
        <v>33712738</v>
      </c>
    </row>
    <row r="630" spans="2:6" ht="20.100000000000001" customHeight="1">
      <c r="B630" s="45"/>
      <c r="C630" s="40" t="s">
        <v>720</v>
      </c>
      <c r="D630" s="19">
        <v>46014</v>
      </c>
      <c r="E630" s="13">
        <v>81883790</v>
      </c>
      <c r="F630" s="46">
        <v>80519061</v>
      </c>
    </row>
    <row r="631" spans="2:6" ht="20.100000000000001" customHeight="1">
      <c r="B631" s="45"/>
      <c r="C631" s="40" t="s">
        <v>721</v>
      </c>
      <c r="D631" s="19">
        <v>46013</v>
      </c>
      <c r="E631" s="13">
        <v>243130840</v>
      </c>
      <c r="F631" s="46">
        <v>239078660</v>
      </c>
    </row>
    <row r="632" spans="2:6" ht="20.100000000000001" customHeight="1">
      <c r="B632" s="54"/>
      <c r="C632" s="73" t="s">
        <v>2</v>
      </c>
      <c r="D632" s="73"/>
      <c r="E632" s="11">
        <f>SUM(E502:E631)</f>
        <v>5689823424</v>
      </c>
      <c r="F632" s="11">
        <f>SUM(F502:F631)</f>
        <v>2128300081</v>
      </c>
    </row>
    <row r="633" spans="2:6" ht="20.100000000000001" customHeight="1">
      <c r="B633" s="45" t="s">
        <v>727</v>
      </c>
      <c r="C633" s="40" t="s">
        <v>142</v>
      </c>
      <c r="D633" s="19">
        <v>37613</v>
      </c>
      <c r="E633" s="13">
        <v>8088280</v>
      </c>
      <c r="F633" s="46">
        <v>1000</v>
      </c>
    </row>
    <row r="634" spans="2:6" ht="20.100000000000001" customHeight="1">
      <c r="B634" s="45"/>
      <c r="C634" s="40" t="s">
        <v>548</v>
      </c>
      <c r="D634" s="19">
        <v>37613</v>
      </c>
      <c r="E634" s="13">
        <v>270726960</v>
      </c>
      <c r="F634" s="46">
        <v>1000</v>
      </c>
    </row>
    <row r="635" spans="2:6" ht="20.100000000000001" customHeight="1">
      <c r="B635" s="45"/>
      <c r="C635" s="40" t="s">
        <v>549</v>
      </c>
      <c r="D635" s="19">
        <v>38036</v>
      </c>
      <c r="E635" s="13">
        <v>166525067</v>
      </c>
      <c r="F635" s="46">
        <v>1000</v>
      </c>
    </row>
    <row r="636" spans="2:6" ht="20.100000000000001" customHeight="1">
      <c r="B636" s="45"/>
      <c r="C636" s="40" t="s">
        <v>549</v>
      </c>
      <c r="D636" s="19">
        <v>38036</v>
      </c>
      <c r="E636" s="13">
        <v>36324933</v>
      </c>
      <c r="F636" s="46">
        <v>1000</v>
      </c>
    </row>
    <row r="637" spans="2:6" ht="20.100000000000001" customHeight="1">
      <c r="B637" s="45"/>
      <c r="C637" s="40" t="s">
        <v>143</v>
      </c>
      <c r="D637" s="19">
        <v>38345</v>
      </c>
      <c r="E637" s="13">
        <v>496536127</v>
      </c>
      <c r="F637" s="46">
        <v>1000</v>
      </c>
    </row>
    <row r="638" spans="2:6" ht="20.100000000000001" customHeight="1">
      <c r="B638" s="45"/>
      <c r="C638" s="40" t="s">
        <v>143</v>
      </c>
      <c r="D638" s="19">
        <v>38345</v>
      </c>
      <c r="E638" s="13">
        <v>108311873</v>
      </c>
      <c r="F638" s="46">
        <v>1000</v>
      </c>
    </row>
    <row r="639" spans="2:6" ht="20.100000000000001" customHeight="1">
      <c r="B639" s="45"/>
      <c r="C639" s="40" t="s">
        <v>550</v>
      </c>
      <c r="D639" s="19">
        <v>38666</v>
      </c>
      <c r="E639" s="13">
        <v>110895000</v>
      </c>
      <c r="F639" s="46">
        <v>1000</v>
      </c>
    </row>
    <row r="640" spans="2:6" ht="20.100000000000001" customHeight="1">
      <c r="B640" s="45"/>
      <c r="C640" s="40" t="s">
        <v>551</v>
      </c>
      <c r="D640" s="19">
        <v>38677</v>
      </c>
      <c r="E640" s="13">
        <v>48000000</v>
      </c>
      <c r="F640" s="46">
        <v>1000</v>
      </c>
    </row>
    <row r="641" spans="2:6" ht="20.100000000000001" customHeight="1">
      <c r="B641" s="45"/>
      <c r="C641" s="40" t="s">
        <v>144</v>
      </c>
      <c r="D641" s="19">
        <v>38713</v>
      </c>
      <c r="E641" s="13">
        <v>390380000</v>
      </c>
      <c r="F641" s="46">
        <v>1000</v>
      </c>
    </row>
    <row r="642" spans="2:6" ht="20.100000000000001" customHeight="1">
      <c r="B642" s="45"/>
      <c r="C642" s="40" t="s">
        <v>145</v>
      </c>
      <c r="D642" s="19">
        <v>38716</v>
      </c>
      <c r="E642" s="13">
        <v>137364000</v>
      </c>
      <c r="F642" s="46">
        <v>1000</v>
      </c>
    </row>
    <row r="643" spans="2:6" ht="20.100000000000001" customHeight="1">
      <c r="B643" s="45"/>
      <c r="C643" s="40" t="s">
        <v>145</v>
      </c>
      <c r="D643" s="19">
        <v>38718</v>
      </c>
      <c r="E643" s="13">
        <v>223672800</v>
      </c>
      <c r="F643" s="46">
        <v>1000</v>
      </c>
    </row>
    <row r="644" spans="2:6" ht="20.100000000000001" customHeight="1">
      <c r="B644" s="45"/>
      <c r="C644" s="40" t="s">
        <v>146</v>
      </c>
      <c r="D644" s="19">
        <v>39056</v>
      </c>
      <c r="E644" s="13">
        <v>21923000</v>
      </c>
      <c r="F644" s="46">
        <v>1000</v>
      </c>
    </row>
    <row r="645" spans="2:6" ht="20.100000000000001" customHeight="1">
      <c r="B645" s="45"/>
      <c r="C645" s="40" t="s">
        <v>144</v>
      </c>
      <c r="D645" s="19">
        <v>39083</v>
      </c>
      <c r="E645" s="13">
        <v>353716500</v>
      </c>
      <c r="F645" s="46">
        <v>1000</v>
      </c>
    </row>
    <row r="646" spans="2:6" ht="20.100000000000001" customHeight="1">
      <c r="B646" s="45"/>
      <c r="C646" s="40" t="s">
        <v>143</v>
      </c>
      <c r="D646" s="19">
        <v>39083</v>
      </c>
      <c r="E646" s="13">
        <v>448301</v>
      </c>
      <c r="F646" s="46">
        <v>1000</v>
      </c>
    </row>
    <row r="647" spans="2:6" ht="20.100000000000001" customHeight="1">
      <c r="B647" s="45"/>
      <c r="C647" s="40" t="s">
        <v>144</v>
      </c>
      <c r="D647" s="19">
        <v>39448</v>
      </c>
      <c r="E647" s="13">
        <v>213000000</v>
      </c>
      <c r="F647" s="46">
        <v>1000</v>
      </c>
    </row>
    <row r="648" spans="2:6" ht="20.100000000000001" customHeight="1">
      <c r="B648" s="45"/>
      <c r="C648" s="40" t="s">
        <v>552</v>
      </c>
      <c r="D648" s="19">
        <v>40457</v>
      </c>
      <c r="E648" s="13">
        <v>183241000</v>
      </c>
      <c r="F648" s="46">
        <v>1000</v>
      </c>
    </row>
    <row r="649" spans="2:6" ht="20.100000000000001" customHeight="1">
      <c r="B649" s="45"/>
      <c r="C649" s="40" t="s">
        <v>553</v>
      </c>
      <c r="D649" s="19">
        <v>40512</v>
      </c>
      <c r="E649" s="13">
        <v>55000000</v>
      </c>
      <c r="F649" s="46">
        <v>1000</v>
      </c>
    </row>
    <row r="650" spans="2:6" ht="20.100000000000001" customHeight="1">
      <c r="B650" s="45"/>
      <c r="C650" s="40" t="s">
        <v>141</v>
      </c>
      <c r="D650" s="19">
        <v>41129</v>
      </c>
      <c r="E650" s="13">
        <v>100000000</v>
      </c>
      <c r="F650" s="46">
        <v>1000</v>
      </c>
    </row>
    <row r="651" spans="2:6" ht="20.100000000000001" customHeight="1">
      <c r="B651" s="45"/>
      <c r="C651" s="40" t="s">
        <v>554</v>
      </c>
      <c r="D651" s="19">
        <v>41603</v>
      </c>
      <c r="E651" s="13">
        <v>96000000</v>
      </c>
      <c r="F651" s="46">
        <v>1000</v>
      </c>
    </row>
    <row r="652" spans="2:6" ht="20.100000000000001" customHeight="1">
      <c r="B652" s="45"/>
      <c r="C652" s="40" t="s">
        <v>555</v>
      </c>
      <c r="D652" s="19">
        <v>41612</v>
      </c>
      <c r="E652" s="13">
        <v>95000000</v>
      </c>
      <c r="F652" s="46">
        <v>1000</v>
      </c>
    </row>
    <row r="653" spans="2:6" ht="20.100000000000001" customHeight="1">
      <c r="B653" s="45"/>
      <c r="C653" s="40" t="s">
        <v>556</v>
      </c>
      <c r="D653" s="19">
        <v>41656</v>
      </c>
      <c r="E653" s="13">
        <v>16500000</v>
      </c>
      <c r="F653" s="46">
        <v>1000</v>
      </c>
    </row>
    <row r="654" spans="2:6" ht="20.100000000000001" customHeight="1">
      <c r="B654" s="45"/>
      <c r="C654" s="40" t="s">
        <v>557</v>
      </c>
      <c r="D654" s="19">
        <v>42061</v>
      </c>
      <c r="E654" s="13">
        <v>4812533000</v>
      </c>
      <c r="F654" s="46">
        <v>1000</v>
      </c>
    </row>
    <row r="655" spans="2:6" ht="20.100000000000001" customHeight="1">
      <c r="B655" s="45"/>
      <c r="C655" s="40" t="s">
        <v>558</v>
      </c>
      <c r="D655" s="20">
        <v>41997</v>
      </c>
      <c r="E655" s="13">
        <v>748000000</v>
      </c>
      <c r="F655" s="46">
        <v>1000</v>
      </c>
    </row>
    <row r="656" spans="2:6" ht="20.100000000000001" customHeight="1">
      <c r="B656" s="45"/>
      <c r="C656" s="40" t="s">
        <v>559</v>
      </c>
      <c r="D656" s="17">
        <v>42061</v>
      </c>
      <c r="E656" s="13">
        <v>3128090000</v>
      </c>
      <c r="F656" s="46">
        <v>1000</v>
      </c>
    </row>
    <row r="657" spans="2:6" ht="20.100000000000001" customHeight="1">
      <c r="B657" s="45"/>
      <c r="C657" s="40" t="s">
        <v>560</v>
      </c>
      <c r="D657" s="19">
        <v>42061</v>
      </c>
      <c r="E657" s="13">
        <v>1340610000</v>
      </c>
      <c r="F657" s="46">
        <v>1000</v>
      </c>
    </row>
    <row r="658" spans="2:6" ht="20.100000000000001" customHeight="1">
      <c r="B658" s="45"/>
      <c r="C658" s="40" t="s">
        <v>561</v>
      </c>
      <c r="D658" s="19">
        <v>42221</v>
      </c>
      <c r="E658" s="13">
        <v>15000000</v>
      </c>
      <c r="F658" s="46">
        <v>1000</v>
      </c>
    </row>
    <row r="659" spans="2:6" ht="20.100000000000001" customHeight="1">
      <c r="B659" s="53"/>
      <c r="C659" s="40" t="s">
        <v>562</v>
      </c>
      <c r="D659" s="19">
        <v>42235</v>
      </c>
      <c r="E659" s="13">
        <v>63114990</v>
      </c>
      <c r="F659" s="46">
        <v>1000</v>
      </c>
    </row>
    <row r="660" spans="2:6" ht="20.100000000000001" customHeight="1">
      <c r="B660" s="45"/>
      <c r="C660" s="40" t="s">
        <v>147</v>
      </c>
      <c r="D660" s="19">
        <v>42209</v>
      </c>
      <c r="E660" s="13">
        <v>783000000</v>
      </c>
      <c r="F660" s="46">
        <v>1000</v>
      </c>
    </row>
    <row r="661" spans="2:6" ht="20.100000000000001" customHeight="1">
      <c r="B661" s="45"/>
      <c r="C661" s="40" t="s">
        <v>563</v>
      </c>
      <c r="D661" s="19">
        <v>42352</v>
      </c>
      <c r="E661" s="13">
        <v>720000000</v>
      </c>
      <c r="F661" s="46">
        <v>1000</v>
      </c>
    </row>
    <row r="662" spans="2:6" ht="20.100000000000001" customHeight="1">
      <c r="B662" s="45"/>
      <c r="C662" s="40" t="s">
        <v>154</v>
      </c>
      <c r="D662" s="19">
        <v>42359</v>
      </c>
      <c r="E662" s="13">
        <v>1991458000</v>
      </c>
      <c r="F662" s="46">
        <v>1000</v>
      </c>
    </row>
    <row r="663" spans="2:6" ht="20.100000000000001" customHeight="1">
      <c r="B663" s="45"/>
      <c r="C663" s="40" t="s">
        <v>148</v>
      </c>
      <c r="D663" s="19">
        <v>42359</v>
      </c>
      <c r="E663" s="13">
        <v>853482000</v>
      </c>
      <c r="F663" s="46">
        <v>1000</v>
      </c>
    </row>
    <row r="664" spans="2:6" ht="20.100000000000001" customHeight="1">
      <c r="B664" s="45"/>
      <c r="C664" s="40" t="s">
        <v>155</v>
      </c>
      <c r="D664" s="19">
        <v>42362</v>
      </c>
      <c r="E664" s="13">
        <v>17710000</v>
      </c>
      <c r="F664" s="46">
        <v>1000</v>
      </c>
    </row>
    <row r="665" spans="2:6" ht="20.100000000000001" customHeight="1">
      <c r="B665" s="45"/>
      <c r="C665" s="40" t="s">
        <v>149</v>
      </c>
      <c r="D665" s="19">
        <v>42362</v>
      </c>
      <c r="E665" s="13">
        <v>66640000</v>
      </c>
      <c r="F665" s="46">
        <v>1000</v>
      </c>
    </row>
    <row r="666" spans="2:6" ht="20.100000000000001" customHeight="1">
      <c r="B666" s="45"/>
      <c r="C666" s="40" t="s">
        <v>564</v>
      </c>
      <c r="D666" s="19">
        <v>42461</v>
      </c>
      <c r="E666" s="13">
        <v>25000000</v>
      </c>
      <c r="F666" s="46">
        <v>1000</v>
      </c>
    </row>
    <row r="667" spans="2:6" ht="20.100000000000001" customHeight="1">
      <c r="B667" s="45"/>
      <c r="C667" s="40" t="s">
        <v>565</v>
      </c>
      <c r="D667" s="19">
        <v>42461</v>
      </c>
      <c r="E667" s="13">
        <v>23020500</v>
      </c>
      <c r="F667" s="46">
        <v>1000</v>
      </c>
    </row>
    <row r="668" spans="2:6" ht="20.100000000000001" customHeight="1">
      <c r="B668" s="45"/>
      <c r="C668" s="40" t="s">
        <v>150</v>
      </c>
      <c r="D668" s="19">
        <v>42538</v>
      </c>
      <c r="E668" s="13">
        <v>1304949610</v>
      </c>
      <c r="F668" s="46">
        <v>1000</v>
      </c>
    </row>
    <row r="669" spans="2:6" ht="20.100000000000001" customHeight="1">
      <c r="B669" s="45"/>
      <c r="C669" s="40" t="s">
        <v>566</v>
      </c>
      <c r="D669" s="19">
        <v>42570</v>
      </c>
      <c r="E669" s="13">
        <v>111000000</v>
      </c>
      <c r="F669" s="46">
        <v>1000</v>
      </c>
    </row>
    <row r="670" spans="2:6" ht="20.100000000000001" customHeight="1">
      <c r="B670" s="45"/>
      <c r="C670" s="40" t="s">
        <v>151</v>
      </c>
      <c r="D670" s="19">
        <v>42570</v>
      </c>
      <c r="E670" s="13">
        <v>47542640</v>
      </c>
      <c r="F670" s="46">
        <v>1000</v>
      </c>
    </row>
    <row r="671" spans="2:6" ht="20.100000000000001" customHeight="1">
      <c r="B671" s="45"/>
      <c r="C671" s="40" t="s">
        <v>567</v>
      </c>
      <c r="D671" s="19">
        <v>42570</v>
      </c>
      <c r="E671" s="13">
        <v>75548690</v>
      </c>
      <c r="F671" s="46">
        <v>1000</v>
      </c>
    </row>
    <row r="672" spans="2:6" ht="20.100000000000001" customHeight="1">
      <c r="B672" s="45"/>
      <c r="C672" s="40" t="s">
        <v>568</v>
      </c>
      <c r="D672" s="19">
        <v>43025</v>
      </c>
      <c r="E672" s="13">
        <v>380000000</v>
      </c>
      <c r="F672" s="46">
        <v>1000</v>
      </c>
    </row>
    <row r="673" spans="2:6" ht="20.100000000000001" customHeight="1">
      <c r="B673" s="45"/>
      <c r="C673" s="40" t="s">
        <v>152</v>
      </c>
      <c r="D673" s="19">
        <v>42720</v>
      </c>
      <c r="E673" s="13">
        <v>82000000</v>
      </c>
      <c r="F673" s="46">
        <v>1000</v>
      </c>
    </row>
    <row r="674" spans="2:6" ht="20.100000000000001" customHeight="1">
      <c r="B674" s="45"/>
      <c r="C674" s="40" t="s">
        <v>153</v>
      </c>
      <c r="D674" s="19">
        <v>42671</v>
      </c>
      <c r="E674" s="13">
        <v>36077770</v>
      </c>
      <c r="F674" s="46">
        <v>1000</v>
      </c>
    </row>
    <row r="675" spans="2:6" ht="20.100000000000001" customHeight="1">
      <c r="B675" s="45"/>
      <c r="C675" s="40" t="s">
        <v>154</v>
      </c>
      <c r="D675" s="19">
        <v>42852</v>
      </c>
      <c r="E675" s="13">
        <v>843689000</v>
      </c>
      <c r="F675" s="46">
        <v>1000</v>
      </c>
    </row>
    <row r="676" spans="2:6" ht="20.100000000000001" customHeight="1">
      <c r="B676" s="45"/>
      <c r="C676" s="40" t="s">
        <v>155</v>
      </c>
      <c r="D676" s="19">
        <v>42681</v>
      </c>
      <c r="E676" s="13">
        <v>43282500</v>
      </c>
      <c r="F676" s="46">
        <v>1000</v>
      </c>
    </row>
    <row r="677" spans="2:6" ht="20.100000000000001" customHeight="1">
      <c r="B677" s="45"/>
      <c r="C677" s="40" t="s">
        <v>151</v>
      </c>
      <c r="D677" s="19">
        <v>42688</v>
      </c>
      <c r="E677" s="13">
        <v>121200000</v>
      </c>
      <c r="F677" s="46">
        <v>1000</v>
      </c>
    </row>
    <row r="678" spans="2:6" ht="20.100000000000001" customHeight="1">
      <c r="B678" s="45"/>
      <c r="C678" s="40" t="s">
        <v>156</v>
      </c>
      <c r="D678" s="19">
        <v>42726</v>
      </c>
      <c r="E678" s="13">
        <v>68000000</v>
      </c>
      <c r="F678" s="46">
        <v>1000</v>
      </c>
    </row>
    <row r="679" spans="2:6" ht="20.100000000000001" customHeight="1">
      <c r="B679" s="45"/>
      <c r="C679" s="40" t="s">
        <v>157</v>
      </c>
      <c r="D679" s="19">
        <v>42908</v>
      </c>
      <c r="E679" s="13">
        <v>132825000</v>
      </c>
      <c r="F679" s="46">
        <v>1000</v>
      </c>
    </row>
    <row r="680" spans="2:6" ht="20.100000000000001" customHeight="1">
      <c r="B680" s="45"/>
      <c r="C680" s="40" t="s">
        <v>569</v>
      </c>
      <c r="D680" s="19">
        <v>42720</v>
      </c>
      <c r="E680" s="13">
        <v>35300000</v>
      </c>
      <c r="F680" s="46">
        <v>1000</v>
      </c>
    </row>
    <row r="681" spans="2:6" ht="20.100000000000001" customHeight="1">
      <c r="B681" s="45"/>
      <c r="C681" s="40" t="s">
        <v>158</v>
      </c>
      <c r="D681" s="19">
        <v>42723</v>
      </c>
      <c r="E681" s="13">
        <v>66859100</v>
      </c>
      <c r="F681" s="46">
        <v>1000</v>
      </c>
    </row>
    <row r="682" spans="2:6" ht="20.100000000000001" customHeight="1">
      <c r="B682" s="45"/>
      <c r="C682" s="40" t="s">
        <v>570</v>
      </c>
      <c r="D682" s="21">
        <v>42724</v>
      </c>
      <c r="E682" s="25">
        <v>145665560</v>
      </c>
      <c r="F682" s="46">
        <v>1000</v>
      </c>
    </row>
    <row r="683" spans="2:6" ht="20.100000000000001" customHeight="1">
      <c r="B683" s="45"/>
      <c r="C683" s="40" t="s">
        <v>571</v>
      </c>
      <c r="D683" s="21">
        <v>42724</v>
      </c>
      <c r="E683" s="25">
        <v>40919780</v>
      </c>
      <c r="F683" s="46">
        <v>1000</v>
      </c>
    </row>
    <row r="684" spans="2:6" ht="20.100000000000001" customHeight="1">
      <c r="B684" s="45"/>
      <c r="C684" s="40" t="s">
        <v>572</v>
      </c>
      <c r="D684" s="21">
        <v>42724</v>
      </c>
      <c r="E684" s="25">
        <v>34183600</v>
      </c>
      <c r="F684" s="46">
        <v>1000</v>
      </c>
    </row>
    <row r="685" spans="2:6" ht="20.100000000000001" customHeight="1">
      <c r="B685" s="45"/>
      <c r="C685" s="40" t="s">
        <v>573</v>
      </c>
      <c r="D685" s="21">
        <v>42947</v>
      </c>
      <c r="E685" s="25">
        <v>4180000</v>
      </c>
      <c r="F685" s="46">
        <v>1000</v>
      </c>
    </row>
    <row r="686" spans="2:6" ht="20.100000000000001" customHeight="1">
      <c r="B686" s="45"/>
      <c r="C686" s="40" t="s">
        <v>574</v>
      </c>
      <c r="D686" s="19">
        <v>42726</v>
      </c>
      <c r="E686" s="13">
        <v>29500000</v>
      </c>
      <c r="F686" s="46">
        <v>1000</v>
      </c>
    </row>
    <row r="687" spans="2:6" ht="20.100000000000001" customHeight="1">
      <c r="B687" s="45"/>
      <c r="C687" s="40" t="s">
        <v>158</v>
      </c>
      <c r="D687" s="19">
        <v>42737</v>
      </c>
      <c r="E687" s="13">
        <v>37199800</v>
      </c>
      <c r="F687" s="46">
        <v>1000</v>
      </c>
    </row>
    <row r="688" spans="2:6" ht="20.100000000000001" customHeight="1">
      <c r="B688" s="45"/>
      <c r="C688" s="40" t="s">
        <v>159</v>
      </c>
      <c r="D688" s="19">
        <v>42802</v>
      </c>
      <c r="E688" s="13">
        <v>43870400</v>
      </c>
      <c r="F688" s="46">
        <v>1000</v>
      </c>
    </row>
    <row r="689" spans="2:6" ht="20.100000000000001" customHeight="1">
      <c r="B689" s="45"/>
      <c r="C689" s="40" t="s">
        <v>148</v>
      </c>
      <c r="D689" s="19">
        <v>42852</v>
      </c>
      <c r="E689" s="13">
        <v>361581000</v>
      </c>
      <c r="F689" s="46">
        <v>1000</v>
      </c>
    </row>
    <row r="690" spans="2:6" ht="20.100000000000001" customHeight="1">
      <c r="B690" s="45"/>
      <c r="C690" s="40" t="s">
        <v>160</v>
      </c>
      <c r="D690" s="19">
        <v>43032</v>
      </c>
      <c r="E690" s="13">
        <v>24000000</v>
      </c>
      <c r="F690" s="46">
        <v>1000</v>
      </c>
    </row>
    <row r="691" spans="2:6" ht="20.100000000000001" customHeight="1">
      <c r="B691" s="45"/>
      <c r="C691" s="40" t="s">
        <v>575</v>
      </c>
      <c r="D691" s="19">
        <v>42908</v>
      </c>
      <c r="E691" s="13">
        <v>56925000</v>
      </c>
      <c r="F691" s="46">
        <v>1000</v>
      </c>
    </row>
    <row r="692" spans="2:6" ht="20.100000000000001" customHeight="1">
      <c r="B692" s="45"/>
      <c r="C692" s="42" t="s">
        <v>161</v>
      </c>
      <c r="D692" s="19">
        <v>42913</v>
      </c>
      <c r="E692" s="23">
        <v>21455230</v>
      </c>
      <c r="F692" s="46">
        <v>1000</v>
      </c>
    </row>
    <row r="693" spans="2:6" ht="20.100000000000001" customHeight="1">
      <c r="B693" s="45"/>
      <c r="C693" s="39" t="s">
        <v>162</v>
      </c>
      <c r="D693" s="19">
        <v>42930</v>
      </c>
      <c r="E693" s="24">
        <v>50284870</v>
      </c>
      <c r="F693" s="46">
        <v>1000</v>
      </c>
    </row>
    <row r="694" spans="2:6" ht="20.100000000000001" customHeight="1">
      <c r="B694" s="45"/>
      <c r="C694" s="40" t="s">
        <v>163</v>
      </c>
      <c r="D694" s="19">
        <v>42935</v>
      </c>
      <c r="E694" s="13">
        <v>99534600</v>
      </c>
      <c r="F694" s="46">
        <v>1000</v>
      </c>
    </row>
    <row r="695" spans="2:6" ht="20.100000000000001" customHeight="1">
      <c r="B695" s="45"/>
      <c r="C695" s="40" t="s">
        <v>576</v>
      </c>
      <c r="D695" s="19">
        <v>42947</v>
      </c>
      <c r="E695" s="13">
        <v>1820000</v>
      </c>
      <c r="F695" s="46">
        <v>1000</v>
      </c>
    </row>
    <row r="696" spans="2:6" ht="20.100000000000001" customHeight="1">
      <c r="B696" s="45"/>
      <c r="C696" s="40" t="s">
        <v>164</v>
      </c>
      <c r="D696" s="19">
        <v>43088</v>
      </c>
      <c r="E696" s="13">
        <v>30000000</v>
      </c>
      <c r="F696" s="46">
        <v>1000</v>
      </c>
    </row>
    <row r="697" spans="2:6" ht="20.100000000000001" customHeight="1">
      <c r="B697" s="45"/>
      <c r="C697" s="40" t="s">
        <v>577</v>
      </c>
      <c r="D697" s="19">
        <v>43025</v>
      </c>
      <c r="E697" s="13">
        <v>178800000</v>
      </c>
      <c r="F697" s="46">
        <v>1000</v>
      </c>
    </row>
    <row r="698" spans="2:6" ht="20.100000000000001" customHeight="1">
      <c r="B698" s="45"/>
      <c r="C698" s="40" t="s">
        <v>578</v>
      </c>
      <c r="D698" s="19">
        <v>43032</v>
      </c>
      <c r="E698" s="13">
        <v>24000000</v>
      </c>
      <c r="F698" s="46">
        <v>1000</v>
      </c>
    </row>
    <row r="699" spans="2:6" ht="20.100000000000001" customHeight="1">
      <c r="B699" s="45"/>
      <c r="C699" s="40" t="s">
        <v>156</v>
      </c>
      <c r="D699" s="19">
        <v>43096</v>
      </c>
      <c r="E699" s="13">
        <v>19800000</v>
      </c>
      <c r="F699" s="46">
        <v>1000</v>
      </c>
    </row>
    <row r="700" spans="2:6" ht="20.100000000000001" customHeight="1">
      <c r="B700" s="45"/>
      <c r="C700" s="40" t="s">
        <v>574</v>
      </c>
      <c r="D700" s="19">
        <v>43096</v>
      </c>
      <c r="E700" s="13">
        <v>9200000</v>
      </c>
      <c r="F700" s="46">
        <v>1000</v>
      </c>
    </row>
    <row r="701" spans="2:6" ht="20.100000000000001" customHeight="1">
      <c r="B701" s="45"/>
      <c r="C701" s="40" t="s">
        <v>579</v>
      </c>
      <c r="D701" s="19">
        <v>43088</v>
      </c>
      <c r="E701" s="13">
        <v>30000000</v>
      </c>
      <c r="F701" s="46">
        <v>1000</v>
      </c>
    </row>
    <row r="702" spans="2:6" ht="20.100000000000001" customHeight="1">
      <c r="B702" s="45"/>
      <c r="C702" s="40" t="s">
        <v>580</v>
      </c>
      <c r="D702" s="19">
        <v>43250</v>
      </c>
      <c r="E702" s="13">
        <v>105000000</v>
      </c>
      <c r="F702" s="46">
        <v>1000</v>
      </c>
    </row>
    <row r="703" spans="2:6" ht="20.100000000000001" customHeight="1">
      <c r="B703" s="45"/>
      <c r="C703" s="40" t="s">
        <v>581</v>
      </c>
      <c r="D703" s="19">
        <v>43122</v>
      </c>
      <c r="E703" s="13">
        <v>129419310</v>
      </c>
      <c r="F703" s="46">
        <v>1000</v>
      </c>
    </row>
    <row r="704" spans="2:6" ht="20.100000000000001" customHeight="1">
      <c r="B704" s="45"/>
      <c r="C704" s="40" t="s">
        <v>165</v>
      </c>
      <c r="D704" s="19">
        <v>43131</v>
      </c>
      <c r="E704" s="13">
        <v>147481570</v>
      </c>
      <c r="F704" s="46">
        <v>1000</v>
      </c>
    </row>
    <row r="705" spans="2:6" ht="20.100000000000001" customHeight="1">
      <c r="B705" s="45"/>
      <c r="C705" s="40" t="s">
        <v>582</v>
      </c>
      <c r="D705" s="19">
        <v>43447</v>
      </c>
      <c r="E705" s="13">
        <v>80997000</v>
      </c>
      <c r="F705" s="46">
        <v>1000</v>
      </c>
    </row>
    <row r="706" spans="2:6" ht="20.100000000000001" customHeight="1">
      <c r="B706" s="45"/>
      <c r="C706" s="40" t="s">
        <v>583</v>
      </c>
      <c r="D706" s="19">
        <v>43243</v>
      </c>
      <c r="E706" s="13">
        <v>97765090</v>
      </c>
      <c r="F706" s="46">
        <v>1000</v>
      </c>
    </row>
    <row r="707" spans="2:6" ht="20.100000000000001" customHeight="1">
      <c r="B707" s="45"/>
      <c r="C707" s="40" t="s">
        <v>584</v>
      </c>
      <c r="D707" s="19">
        <v>43250</v>
      </c>
      <c r="E707" s="13">
        <v>89700000</v>
      </c>
      <c r="F707" s="46">
        <v>1000</v>
      </c>
    </row>
    <row r="708" spans="2:6" ht="20.100000000000001" customHeight="1">
      <c r="B708" s="45"/>
      <c r="C708" s="40" t="s">
        <v>585</v>
      </c>
      <c r="D708" s="19">
        <v>43312</v>
      </c>
      <c r="E708" s="13">
        <v>156778040</v>
      </c>
      <c r="F708" s="46">
        <v>1000</v>
      </c>
    </row>
    <row r="709" spans="2:6" ht="20.100000000000001" customHeight="1">
      <c r="B709" s="45"/>
      <c r="C709" s="40" t="s">
        <v>166</v>
      </c>
      <c r="D709" s="19">
        <v>43370</v>
      </c>
      <c r="E709" s="13">
        <v>157442420</v>
      </c>
      <c r="F709" s="46">
        <v>1000</v>
      </c>
    </row>
    <row r="710" spans="2:6" ht="20.100000000000001" customHeight="1">
      <c r="B710" s="45"/>
      <c r="C710" s="40" t="s">
        <v>166</v>
      </c>
      <c r="D710" s="19">
        <v>43370</v>
      </c>
      <c r="E710" s="13">
        <v>51781320</v>
      </c>
      <c r="F710" s="46">
        <v>1000</v>
      </c>
    </row>
    <row r="711" spans="2:6" ht="20.100000000000001" customHeight="1">
      <c r="B711" s="45"/>
      <c r="C711" s="40" t="s">
        <v>586</v>
      </c>
      <c r="D711" s="19">
        <v>43447</v>
      </c>
      <c r="E711" s="13">
        <v>34713000</v>
      </c>
      <c r="F711" s="46">
        <v>1000</v>
      </c>
    </row>
    <row r="712" spans="2:6" ht="20.100000000000001" customHeight="1">
      <c r="B712" s="45"/>
      <c r="C712" s="40" t="s">
        <v>587</v>
      </c>
      <c r="D712" s="19">
        <v>43600</v>
      </c>
      <c r="E712" s="13">
        <v>35036170</v>
      </c>
      <c r="F712" s="46">
        <v>1000</v>
      </c>
    </row>
    <row r="713" spans="2:6" ht="20.100000000000001" customHeight="1">
      <c r="B713" s="45"/>
      <c r="C713" s="40" t="s">
        <v>588</v>
      </c>
      <c r="D713" s="19">
        <v>43600</v>
      </c>
      <c r="E713" s="13">
        <v>42910470</v>
      </c>
      <c r="F713" s="46">
        <v>1000</v>
      </c>
    </row>
    <row r="714" spans="2:6" ht="20.100000000000001" customHeight="1">
      <c r="B714" s="45"/>
      <c r="C714" s="40" t="s">
        <v>589</v>
      </c>
      <c r="D714" s="19">
        <v>43615</v>
      </c>
      <c r="E714" s="13">
        <v>347900002</v>
      </c>
      <c r="F714" s="46">
        <v>1000</v>
      </c>
    </row>
    <row r="715" spans="2:6" ht="20.100000000000001" customHeight="1">
      <c r="B715" s="45"/>
      <c r="C715" s="59" t="s">
        <v>691</v>
      </c>
      <c r="D715" s="34">
        <v>43615</v>
      </c>
      <c r="E715" s="35">
        <v>101873333</v>
      </c>
      <c r="F715" s="60">
        <v>1000</v>
      </c>
    </row>
    <row r="716" spans="2:6" ht="20.100000000000001" customHeight="1">
      <c r="B716" s="45"/>
      <c r="C716" s="40" t="s">
        <v>167</v>
      </c>
      <c r="D716" s="19">
        <v>43641</v>
      </c>
      <c r="E716" s="13">
        <v>1652000000</v>
      </c>
      <c r="F716" s="46">
        <v>1000</v>
      </c>
    </row>
    <row r="717" spans="2:6" ht="20.100000000000001" customHeight="1">
      <c r="B717" s="45"/>
      <c r="C717" s="40" t="s">
        <v>168</v>
      </c>
      <c r="D717" s="19">
        <v>43746</v>
      </c>
      <c r="E717" s="13">
        <v>28472920</v>
      </c>
      <c r="F717" s="46">
        <v>1000</v>
      </c>
    </row>
    <row r="718" spans="2:6" ht="20.100000000000001" customHeight="1">
      <c r="B718" s="53"/>
      <c r="C718" s="44" t="s">
        <v>169</v>
      </c>
      <c r="D718" s="19">
        <v>43731</v>
      </c>
      <c r="E718" s="26">
        <v>64848300</v>
      </c>
      <c r="F718" s="47">
        <v>1000</v>
      </c>
    </row>
    <row r="719" spans="2:6" ht="20.100000000000001" customHeight="1">
      <c r="B719" s="45"/>
      <c r="C719" s="44" t="s">
        <v>170</v>
      </c>
      <c r="D719" s="19">
        <v>43727</v>
      </c>
      <c r="E719" s="26">
        <v>22118800</v>
      </c>
      <c r="F719" s="47">
        <v>1000</v>
      </c>
    </row>
    <row r="720" spans="2:6" ht="20.100000000000001" customHeight="1">
      <c r="B720" s="45"/>
      <c r="C720" s="44" t="s">
        <v>171</v>
      </c>
      <c r="D720" s="19">
        <v>43733</v>
      </c>
      <c r="E720" s="26">
        <v>65914020</v>
      </c>
      <c r="F720" s="47">
        <v>1000</v>
      </c>
    </row>
    <row r="721" spans="2:6" ht="20.100000000000001" customHeight="1">
      <c r="B721" s="45"/>
      <c r="C721" s="44" t="s">
        <v>172</v>
      </c>
      <c r="D721" s="19">
        <v>43733</v>
      </c>
      <c r="E721" s="26">
        <v>62131700</v>
      </c>
      <c r="F721" s="47">
        <v>1000</v>
      </c>
    </row>
    <row r="722" spans="2:6" ht="20.100000000000001" customHeight="1">
      <c r="B722" s="45"/>
      <c r="C722" s="40" t="s">
        <v>173</v>
      </c>
      <c r="D722" s="19">
        <v>43734</v>
      </c>
      <c r="E722" s="13">
        <v>44237600</v>
      </c>
      <c r="F722" s="46">
        <v>1000</v>
      </c>
    </row>
    <row r="723" spans="2:6" ht="20.100000000000001" customHeight="1">
      <c r="B723" s="45"/>
      <c r="C723" s="40" t="s">
        <v>174</v>
      </c>
      <c r="D723" s="19">
        <v>43732</v>
      </c>
      <c r="E723" s="13">
        <v>212742640</v>
      </c>
      <c r="F723" s="46">
        <v>1000</v>
      </c>
    </row>
    <row r="724" spans="2:6" ht="20.100000000000001" customHeight="1">
      <c r="B724" s="45"/>
      <c r="C724" s="40" t="s">
        <v>175</v>
      </c>
      <c r="D724" s="19">
        <v>43734</v>
      </c>
      <c r="E724" s="13">
        <v>38205200</v>
      </c>
      <c r="F724" s="46">
        <v>1000</v>
      </c>
    </row>
    <row r="725" spans="2:6" ht="20.100000000000001" customHeight="1">
      <c r="B725" s="45"/>
      <c r="C725" s="40" t="s">
        <v>176</v>
      </c>
      <c r="D725" s="19">
        <v>43734</v>
      </c>
      <c r="E725" s="13">
        <v>41048470</v>
      </c>
      <c r="F725" s="46">
        <v>1000</v>
      </c>
    </row>
    <row r="726" spans="2:6" ht="20.100000000000001" customHeight="1">
      <c r="B726" s="45"/>
      <c r="C726" s="40" t="s">
        <v>177</v>
      </c>
      <c r="D726" s="19">
        <v>43733</v>
      </c>
      <c r="E726" s="13">
        <v>27029170</v>
      </c>
      <c r="F726" s="46">
        <v>1000</v>
      </c>
    </row>
    <row r="727" spans="2:6" ht="20.100000000000001" customHeight="1">
      <c r="B727" s="45"/>
      <c r="C727" s="40" t="s">
        <v>178</v>
      </c>
      <c r="D727" s="19">
        <v>43734</v>
      </c>
      <c r="E727" s="13">
        <v>8449380</v>
      </c>
      <c r="F727" s="46">
        <v>1000</v>
      </c>
    </row>
    <row r="728" spans="2:6" ht="20.100000000000001" customHeight="1">
      <c r="B728" s="45"/>
      <c r="C728" s="40" t="s">
        <v>178</v>
      </c>
      <c r="D728" s="19">
        <v>43734</v>
      </c>
      <c r="E728" s="13">
        <v>25135000</v>
      </c>
      <c r="F728" s="46">
        <v>1000</v>
      </c>
    </row>
    <row r="729" spans="2:6" ht="20.100000000000001" customHeight="1">
      <c r="B729" s="45"/>
      <c r="C729" s="40" t="s">
        <v>179</v>
      </c>
      <c r="D729" s="19">
        <v>43734</v>
      </c>
      <c r="E729" s="13">
        <v>9899160</v>
      </c>
      <c r="F729" s="46">
        <v>1000</v>
      </c>
    </row>
    <row r="730" spans="2:6" ht="20.100000000000001" customHeight="1">
      <c r="B730" s="45"/>
      <c r="C730" s="40" t="s">
        <v>180</v>
      </c>
      <c r="D730" s="19">
        <v>43734</v>
      </c>
      <c r="E730" s="13">
        <v>111591350</v>
      </c>
      <c r="F730" s="46">
        <v>1000</v>
      </c>
    </row>
    <row r="731" spans="2:6" ht="20.100000000000001" customHeight="1">
      <c r="B731" s="45"/>
      <c r="C731" s="40" t="s">
        <v>181</v>
      </c>
      <c r="D731" s="19">
        <v>43735</v>
      </c>
      <c r="E731" s="13">
        <v>225611760</v>
      </c>
      <c r="F731" s="46">
        <v>1000</v>
      </c>
    </row>
    <row r="732" spans="2:6" ht="20.100000000000001" customHeight="1">
      <c r="B732" s="45"/>
      <c r="C732" s="40" t="s">
        <v>182</v>
      </c>
      <c r="D732" s="19">
        <v>43735</v>
      </c>
      <c r="E732" s="13">
        <v>27373120</v>
      </c>
      <c r="F732" s="46">
        <v>1000</v>
      </c>
    </row>
    <row r="733" spans="2:6" ht="20.100000000000001" customHeight="1">
      <c r="B733" s="45"/>
      <c r="C733" s="40" t="s">
        <v>183</v>
      </c>
      <c r="D733" s="19">
        <v>43759</v>
      </c>
      <c r="E733" s="13">
        <v>63345920</v>
      </c>
      <c r="F733" s="46">
        <v>1000</v>
      </c>
    </row>
    <row r="734" spans="2:6" ht="20.100000000000001" customHeight="1">
      <c r="B734" s="45"/>
      <c r="C734" s="40" t="s">
        <v>184</v>
      </c>
      <c r="D734" s="19">
        <v>43794</v>
      </c>
      <c r="E734" s="13">
        <v>3300000</v>
      </c>
      <c r="F734" s="46">
        <v>1000</v>
      </c>
    </row>
    <row r="735" spans="2:6" ht="20.100000000000001" customHeight="1">
      <c r="B735" s="45"/>
      <c r="C735" s="40" t="s">
        <v>185</v>
      </c>
      <c r="D735" s="19">
        <v>43817</v>
      </c>
      <c r="E735" s="13">
        <v>3742680</v>
      </c>
      <c r="F735" s="46">
        <v>1000</v>
      </c>
    </row>
    <row r="736" spans="2:6" ht="20.100000000000001" customHeight="1">
      <c r="B736" s="45"/>
      <c r="C736" s="40" t="s">
        <v>186</v>
      </c>
      <c r="D736" s="19">
        <v>43817</v>
      </c>
      <c r="E736" s="13">
        <v>2783009</v>
      </c>
      <c r="F736" s="46">
        <v>1000</v>
      </c>
    </row>
    <row r="737" spans="2:6" ht="20.100000000000001" customHeight="1">
      <c r="B737" s="45"/>
      <c r="C737" s="40" t="s">
        <v>187</v>
      </c>
      <c r="D737" s="19">
        <v>43822</v>
      </c>
      <c r="E737" s="13">
        <v>100673110</v>
      </c>
      <c r="F737" s="46">
        <v>1000</v>
      </c>
    </row>
    <row r="738" spans="2:6" ht="20.100000000000001" customHeight="1">
      <c r="B738" s="45"/>
      <c r="C738" s="40" t="s">
        <v>188</v>
      </c>
      <c r="D738" s="19">
        <v>43822</v>
      </c>
      <c r="E738" s="13">
        <v>32072260</v>
      </c>
      <c r="F738" s="46">
        <v>1000</v>
      </c>
    </row>
    <row r="739" spans="2:6" ht="20.100000000000001" customHeight="1">
      <c r="B739" s="45"/>
      <c r="C739" s="40" t="s">
        <v>189</v>
      </c>
      <c r="D739" s="19">
        <v>43822</v>
      </c>
      <c r="E739" s="13">
        <v>26140400</v>
      </c>
      <c r="F739" s="46">
        <v>1000</v>
      </c>
    </row>
    <row r="740" spans="2:6" ht="20.100000000000001" customHeight="1">
      <c r="B740" s="45"/>
      <c r="C740" s="40" t="s">
        <v>190</v>
      </c>
      <c r="D740" s="19">
        <v>43819</v>
      </c>
      <c r="E740" s="13">
        <v>32983150</v>
      </c>
      <c r="F740" s="46">
        <v>1000</v>
      </c>
    </row>
    <row r="741" spans="2:6" ht="20.100000000000001" customHeight="1">
      <c r="B741" s="45"/>
      <c r="C741" s="40" t="s">
        <v>191</v>
      </c>
      <c r="D741" s="19">
        <v>43822</v>
      </c>
      <c r="E741" s="13">
        <v>34881340</v>
      </c>
      <c r="F741" s="46">
        <v>1000</v>
      </c>
    </row>
    <row r="742" spans="2:6" ht="20.100000000000001" customHeight="1">
      <c r="B742" s="45"/>
      <c r="C742" s="40" t="s">
        <v>192</v>
      </c>
      <c r="D742" s="19">
        <v>43822</v>
      </c>
      <c r="E742" s="13">
        <v>26814010</v>
      </c>
      <c r="F742" s="46">
        <v>1000</v>
      </c>
    </row>
    <row r="743" spans="2:6" ht="20.100000000000001" customHeight="1">
      <c r="B743" s="45"/>
      <c r="C743" s="40" t="s">
        <v>182</v>
      </c>
      <c r="D743" s="20">
        <v>43818</v>
      </c>
      <c r="E743" s="13">
        <v>9422600</v>
      </c>
      <c r="F743" s="46">
        <v>1000</v>
      </c>
    </row>
    <row r="744" spans="2:6" ht="20.100000000000001" customHeight="1">
      <c r="B744" s="45"/>
      <c r="C744" s="40" t="s">
        <v>193</v>
      </c>
      <c r="D744" s="17">
        <v>43818</v>
      </c>
      <c r="E744" s="13">
        <v>19404220</v>
      </c>
      <c r="F744" s="46">
        <v>1000</v>
      </c>
    </row>
    <row r="745" spans="2:6" ht="20.100000000000001" customHeight="1">
      <c r="B745" s="45"/>
      <c r="C745" s="40" t="s">
        <v>194</v>
      </c>
      <c r="D745" s="19">
        <v>43822</v>
      </c>
      <c r="E745" s="13">
        <v>8847520</v>
      </c>
      <c r="F745" s="46">
        <v>1000</v>
      </c>
    </row>
    <row r="746" spans="2:6" ht="20.100000000000001" customHeight="1">
      <c r="B746" s="45"/>
      <c r="C746" s="40" t="s">
        <v>195</v>
      </c>
      <c r="D746" s="19">
        <v>43819</v>
      </c>
      <c r="E746" s="13">
        <v>35189000</v>
      </c>
      <c r="F746" s="46">
        <v>1000</v>
      </c>
    </row>
    <row r="747" spans="2:6" ht="20.100000000000001" customHeight="1">
      <c r="B747" s="45"/>
      <c r="C747" s="40" t="s">
        <v>196</v>
      </c>
      <c r="D747" s="19">
        <v>43819</v>
      </c>
      <c r="E747" s="13">
        <v>182685800</v>
      </c>
      <c r="F747" s="46">
        <v>1000</v>
      </c>
    </row>
    <row r="748" spans="2:6" ht="20.100000000000001" customHeight="1">
      <c r="B748" s="45"/>
      <c r="C748" s="40" t="s">
        <v>590</v>
      </c>
      <c r="D748" s="19">
        <v>43942</v>
      </c>
      <c r="E748" s="13">
        <v>9193000</v>
      </c>
      <c r="F748" s="46">
        <v>1000</v>
      </c>
    </row>
    <row r="749" spans="2:6" ht="20.100000000000001" customHeight="1">
      <c r="B749" s="53"/>
      <c r="C749" s="40" t="s">
        <v>591</v>
      </c>
      <c r="D749" s="19">
        <v>44029</v>
      </c>
      <c r="E749" s="13">
        <v>135000000</v>
      </c>
      <c r="F749" s="46">
        <v>1000</v>
      </c>
    </row>
    <row r="750" spans="2:6" ht="20.100000000000001" customHeight="1">
      <c r="B750" s="45"/>
      <c r="C750" s="40" t="s">
        <v>592</v>
      </c>
      <c r="D750" s="19">
        <v>44083</v>
      </c>
      <c r="E750" s="13">
        <v>25135000</v>
      </c>
      <c r="F750" s="46">
        <v>1000</v>
      </c>
    </row>
    <row r="751" spans="2:6" ht="20.100000000000001" customHeight="1">
      <c r="B751" s="45"/>
      <c r="C751" s="40" t="s">
        <v>593</v>
      </c>
      <c r="D751" s="19">
        <v>44109</v>
      </c>
      <c r="E751" s="13">
        <v>213950000</v>
      </c>
      <c r="F751" s="46">
        <v>1000</v>
      </c>
    </row>
    <row r="752" spans="2:6" ht="20.100000000000001" customHeight="1">
      <c r="B752" s="45"/>
      <c r="C752" s="40" t="s">
        <v>594</v>
      </c>
      <c r="D752" s="19">
        <v>44110</v>
      </c>
      <c r="E752" s="13">
        <v>108080500</v>
      </c>
      <c r="F752" s="46">
        <v>1000</v>
      </c>
    </row>
    <row r="753" spans="2:6" ht="20.100000000000001" customHeight="1">
      <c r="B753" s="45"/>
      <c r="C753" s="40" t="s">
        <v>595</v>
      </c>
      <c r="D753" s="19">
        <v>44116</v>
      </c>
      <c r="E753" s="13">
        <v>29546690</v>
      </c>
      <c r="F753" s="46">
        <v>1000</v>
      </c>
    </row>
    <row r="754" spans="2:6" ht="20.100000000000001" customHeight="1">
      <c r="B754" s="45"/>
      <c r="C754" s="40" t="s">
        <v>596</v>
      </c>
      <c r="D754" s="19">
        <v>44116</v>
      </c>
      <c r="E754" s="13">
        <v>44392430</v>
      </c>
      <c r="F754" s="46">
        <v>1000</v>
      </c>
    </row>
    <row r="755" spans="2:6" ht="20.100000000000001" customHeight="1">
      <c r="B755" s="45"/>
      <c r="C755" s="40" t="s">
        <v>597</v>
      </c>
      <c r="D755" s="19">
        <v>44117</v>
      </c>
      <c r="E755" s="13">
        <v>95573320</v>
      </c>
      <c r="F755" s="46">
        <v>1000</v>
      </c>
    </row>
    <row r="756" spans="2:6" ht="20.100000000000001" customHeight="1">
      <c r="B756" s="45"/>
      <c r="C756" s="40" t="s">
        <v>598</v>
      </c>
      <c r="D756" s="19">
        <v>44116</v>
      </c>
      <c r="E756" s="13">
        <v>56302400</v>
      </c>
      <c r="F756" s="46">
        <v>1000</v>
      </c>
    </row>
    <row r="757" spans="2:6" ht="20.100000000000001" customHeight="1">
      <c r="B757" s="45"/>
      <c r="C757" s="40" t="s">
        <v>599</v>
      </c>
      <c r="D757" s="19">
        <v>44120</v>
      </c>
      <c r="E757" s="13">
        <v>104179540</v>
      </c>
      <c r="F757" s="46">
        <v>1000</v>
      </c>
    </row>
    <row r="758" spans="2:6" ht="20.100000000000001" customHeight="1">
      <c r="B758" s="45"/>
      <c r="C758" s="40" t="s">
        <v>600</v>
      </c>
      <c r="D758" s="19">
        <v>44122</v>
      </c>
      <c r="E758" s="13">
        <v>97150280</v>
      </c>
      <c r="F758" s="46">
        <v>1000</v>
      </c>
    </row>
    <row r="759" spans="2:6" ht="20.100000000000001" customHeight="1">
      <c r="B759" s="45"/>
      <c r="C759" s="40" t="s">
        <v>601</v>
      </c>
      <c r="D759" s="19">
        <v>44125</v>
      </c>
      <c r="E759" s="13">
        <v>16343490</v>
      </c>
      <c r="F759" s="46">
        <v>1000</v>
      </c>
    </row>
    <row r="760" spans="2:6" ht="20.100000000000001" customHeight="1">
      <c r="B760" s="45"/>
      <c r="C760" s="40" t="s">
        <v>602</v>
      </c>
      <c r="D760" s="19">
        <v>43965</v>
      </c>
      <c r="E760" s="13">
        <v>2548000000</v>
      </c>
      <c r="F760" s="46">
        <v>1000</v>
      </c>
    </row>
    <row r="761" spans="2:6" ht="20.100000000000001" customHeight="1">
      <c r="B761" s="45"/>
      <c r="C761" s="40" t="s">
        <v>603</v>
      </c>
      <c r="D761" s="19">
        <v>44132</v>
      </c>
      <c r="E761" s="13">
        <v>364000000</v>
      </c>
      <c r="F761" s="46">
        <v>1000</v>
      </c>
    </row>
    <row r="762" spans="2:6" ht="20.100000000000001" customHeight="1">
      <c r="B762" s="45"/>
      <c r="C762" s="40" t="s">
        <v>605</v>
      </c>
      <c r="D762" s="19">
        <v>44133</v>
      </c>
      <c r="E762" s="13">
        <v>418756900</v>
      </c>
      <c r="F762" s="46">
        <v>1000</v>
      </c>
    </row>
    <row r="763" spans="2:6" ht="20.100000000000001" customHeight="1">
      <c r="B763" s="45"/>
      <c r="C763" s="40" t="s">
        <v>606</v>
      </c>
      <c r="D763" s="19">
        <v>44165</v>
      </c>
      <c r="E763" s="13">
        <v>38205200</v>
      </c>
      <c r="F763" s="46">
        <v>1000</v>
      </c>
    </row>
    <row r="764" spans="2:6" ht="20.100000000000001" customHeight="1">
      <c r="B764" s="45"/>
      <c r="C764" s="40" t="s">
        <v>607</v>
      </c>
      <c r="D764" s="19">
        <v>44274</v>
      </c>
      <c r="E764" s="13">
        <v>232821600</v>
      </c>
      <c r="F764" s="46">
        <v>7760720</v>
      </c>
    </row>
    <row r="765" spans="2:6" ht="20.100000000000001" customHeight="1">
      <c r="B765" s="45"/>
      <c r="C765" s="40" t="s">
        <v>608</v>
      </c>
      <c r="D765" s="19">
        <v>44165</v>
      </c>
      <c r="E765" s="13">
        <v>49264600</v>
      </c>
      <c r="F765" s="46">
        <v>1000</v>
      </c>
    </row>
    <row r="766" spans="2:6" ht="20.100000000000001" customHeight="1">
      <c r="B766" s="45"/>
      <c r="C766" s="40" t="s">
        <v>609</v>
      </c>
      <c r="D766" s="19">
        <v>44180</v>
      </c>
      <c r="E766" s="13">
        <v>47555420</v>
      </c>
      <c r="F766" s="46">
        <v>1000</v>
      </c>
    </row>
    <row r="767" spans="2:6" ht="20.100000000000001" customHeight="1">
      <c r="B767" s="45"/>
      <c r="C767" s="40" t="s">
        <v>610</v>
      </c>
      <c r="D767" s="19">
        <v>44181</v>
      </c>
      <c r="E767" s="13">
        <v>47487050</v>
      </c>
      <c r="F767" s="46">
        <v>1000</v>
      </c>
    </row>
    <row r="768" spans="2:6" ht="20.100000000000001" customHeight="1">
      <c r="B768" s="45"/>
      <c r="C768" s="40" t="s">
        <v>611</v>
      </c>
      <c r="D768" s="19">
        <v>44181</v>
      </c>
      <c r="E768" s="13">
        <v>42910470</v>
      </c>
      <c r="F768" s="46">
        <v>1000</v>
      </c>
    </row>
    <row r="769" spans="2:6" ht="20.100000000000001" customHeight="1">
      <c r="B769" s="45"/>
      <c r="C769" s="40" t="s">
        <v>612</v>
      </c>
      <c r="D769" s="19">
        <v>44181</v>
      </c>
      <c r="E769" s="13">
        <v>52377310</v>
      </c>
      <c r="F769" s="46">
        <v>1000</v>
      </c>
    </row>
    <row r="770" spans="2:6" ht="20.100000000000001" customHeight="1">
      <c r="B770" s="45"/>
      <c r="C770" s="40" t="s">
        <v>613</v>
      </c>
      <c r="D770" s="19">
        <v>44181</v>
      </c>
      <c r="E770" s="13">
        <v>16543850</v>
      </c>
      <c r="F770" s="46">
        <v>1000</v>
      </c>
    </row>
    <row r="771" spans="2:6" ht="20.100000000000001" customHeight="1">
      <c r="B771" s="53"/>
      <c r="C771" s="40" t="s">
        <v>614</v>
      </c>
      <c r="D771" s="19">
        <v>44181</v>
      </c>
      <c r="E771" s="13">
        <v>94292440</v>
      </c>
      <c r="F771" s="46">
        <v>1000</v>
      </c>
    </row>
    <row r="772" spans="2:6" ht="20.100000000000001" customHeight="1">
      <c r="B772" s="45"/>
      <c r="C772" s="40" t="s">
        <v>615</v>
      </c>
      <c r="D772" s="19">
        <v>44181</v>
      </c>
      <c r="E772" s="13">
        <v>24290460</v>
      </c>
      <c r="F772" s="46">
        <v>1000</v>
      </c>
    </row>
    <row r="773" spans="2:6" ht="20.100000000000001" customHeight="1">
      <c r="B773" s="45"/>
      <c r="C773" s="40" t="s">
        <v>616</v>
      </c>
      <c r="D773" s="19">
        <v>44183</v>
      </c>
      <c r="E773" s="13">
        <v>69273100</v>
      </c>
      <c r="F773" s="46">
        <v>1000</v>
      </c>
    </row>
    <row r="774" spans="2:6" ht="20.100000000000001" customHeight="1">
      <c r="B774" s="45"/>
      <c r="C774" s="40" t="s">
        <v>617</v>
      </c>
      <c r="D774" s="19">
        <v>44544</v>
      </c>
      <c r="E774" s="13">
        <v>252000000</v>
      </c>
      <c r="F774" s="46">
        <v>46200000</v>
      </c>
    </row>
    <row r="775" spans="2:6" ht="20.100000000000001" customHeight="1">
      <c r="B775" s="53"/>
      <c r="C775" s="40" t="s">
        <v>618</v>
      </c>
      <c r="D775" s="19">
        <v>44188</v>
      </c>
      <c r="E775" s="13">
        <v>53487500</v>
      </c>
      <c r="F775" s="46">
        <v>1000</v>
      </c>
    </row>
    <row r="776" spans="2:6" ht="20.100000000000001" customHeight="1">
      <c r="B776" s="45"/>
      <c r="C776" s="40" t="s">
        <v>619</v>
      </c>
      <c r="D776" s="19">
        <v>44188</v>
      </c>
      <c r="E776" s="13">
        <v>135000000</v>
      </c>
      <c r="F776" s="46">
        <v>1000</v>
      </c>
    </row>
    <row r="777" spans="2:6" ht="20.100000000000001" customHeight="1">
      <c r="B777" s="45"/>
      <c r="C777" s="40" t="s">
        <v>620</v>
      </c>
      <c r="D777" s="19">
        <v>44186</v>
      </c>
      <c r="E777" s="13">
        <v>49717030</v>
      </c>
      <c r="F777" s="46">
        <v>1000</v>
      </c>
    </row>
    <row r="778" spans="2:6" ht="20.100000000000001" customHeight="1">
      <c r="B778" s="45"/>
      <c r="C778" s="40" t="s">
        <v>621</v>
      </c>
      <c r="D778" s="19">
        <v>44187</v>
      </c>
      <c r="E778" s="13">
        <v>158290170</v>
      </c>
      <c r="F778" s="46">
        <v>1000</v>
      </c>
    </row>
    <row r="779" spans="2:6" ht="20.100000000000001" customHeight="1">
      <c r="B779" s="45"/>
      <c r="C779" s="27" t="s">
        <v>622</v>
      </c>
      <c r="D779" s="19">
        <v>44187</v>
      </c>
      <c r="E779" s="13">
        <v>199069200</v>
      </c>
      <c r="F779" s="46">
        <v>1000</v>
      </c>
    </row>
    <row r="780" spans="2:6" ht="20.100000000000001" customHeight="1">
      <c r="B780" s="45"/>
      <c r="C780" s="40" t="s">
        <v>623</v>
      </c>
      <c r="D780" s="19">
        <v>44187</v>
      </c>
      <c r="E780" s="13">
        <v>169872380</v>
      </c>
      <c r="F780" s="46">
        <v>1000</v>
      </c>
    </row>
    <row r="781" spans="2:6" ht="20.100000000000001" customHeight="1">
      <c r="B781" s="45"/>
      <c r="C781" s="40" t="s">
        <v>624</v>
      </c>
      <c r="D781" s="19">
        <v>44187</v>
      </c>
      <c r="E781" s="13">
        <v>124750030</v>
      </c>
      <c r="F781" s="46">
        <v>1000</v>
      </c>
    </row>
    <row r="782" spans="2:6" ht="20.100000000000001" customHeight="1">
      <c r="B782" s="45"/>
      <c r="C782" s="40" t="s">
        <v>625</v>
      </c>
      <c r="D782" s="19">
        <v>44187</v>
      </c>
      <c r="E782" s="13">
        <v>114895500</v>
      </c>
      <c r="F782" s="46">
        <v>1000</v>
      </c>
    </row>
    <row r="783" spans="2:6" ht="20.100000000000001" customHeight="1">
      <c r="B783" s="45"/>
      <c r="C783" s="40" t="s">
        <v>626</v>
      </c>
      <c r="D783" s="19">
        <v>44188</v>
      </c>
      <c r="E783" s="13">
        <v>49126290</v>
      </c>
      <c r="F783" s="46">
        <v>1000</v>
      </c>
    </row>
    <row r="784" spans="2:6" ht="20.100000000000001" customHeight="1">
      <c r="B784" s="45"/>
      <c r="C784" s="40" t="s">
        <v>627</v>
      </c>
      <c r="D784" s="21">
        <v>44187</v>
      </c>
      <c r="E784" s="13">
        <v>160874450</v>
      </c>
      <c r="F784" s="46">
        <v>1000</v>
      </c>
    </row>
    <row r="785" spans="2:6" ht="20.100000000000001" customHeight="1">
      <c r="B785" s="45"/>
      <c r="C785" s="40" t="s">
        <v>628</v>
      </c>
      <c r="D785" s="21">
        <v>44187</v>
      </c>
      <c r="E785" s="13">
        <v>113107500</v>
      </c>
      <c r="F785" s="46">
        <v>1000</v>
      </c>
    </row>
    <row r="786" spans="2:6" ht="20.100000000000001" customHeight="1">
      <c r="B786" s="45"/>
      <c r="C786" s="40" t="s">
        <v>629</v>
      </c>
      <c r="D786" s="21">
        <v>44187</v>
      </c>
      <c r="E786" s="13">
        <v>69674220</v>
      </c>
      <c r="F786" s="46">
        <v>1000</v>
      </c>
    </row>
    <row r="787" spans="2:6" ht="20.100000000000001" customHeight="1">
      <c r="B787" s="45"/>
      <c r="C787" s="40" t="s">
        <v>630</v>
      </c>
      <c r="D787" s="21">
        <v>44188</v>
      </c>
      <c r="E787" s="13">
        <v>592352080</v>
      </c>
      <c r="F787" s="46">
        <v>1000</v>
      </c>
    </row>
    <row r="788" spans="2:6" ht="20.100000000000001" customHeight="1">
      <c r="B788" s="45"/>
      <c r="C788" s="40" t="s">
        <v>631</v>
      </c>
      <c r="D788" s="21">
        <v>44195</v>
      </c>
      <c r="E788" s="13">
        <v>352244119</v>
      </c>
      <c r="F788" s="46">
        <v>1000</v>
      </c>
    </row>
    <row r="789" spans="2:6" ht="20.100000000000001" customHeight="1">
      <c r="B789" s="45"/>
      <c r="C789" s="40" t="s">
        <v>631</v>
      </c>
      <c r="D789" s="21">
        <v>44195</v>
      </c>
      <c r="E789" s="13">
        <v>589170855</v>
      </c>
      <c r="F789" s="46">
        <v>1000</v>
      </c>
    </row>
    <row r="790" spans="2:6" ht="20.100000000000001" customHeight="1">
      <c r="B790" s="45"/>
      <c r="C790" s="40" t="s">
        <v>632</v>
      </c>
      <c r="D790" s="21">
        <v>44187</v>
      </c>
      <c r="E790" s="13">
        <v>155093480</v>
      </c>
      <c r="F790" s="46">
        <v>1000</v>
      </c>
    </row>
    <row r="791" spans="2:6" ht="20.100000000000001" customHeight="1">
      <c r="B791" s="45"/>
      <c r="C791" s="40" t="s">
        <v>604</v>
      </c>
      <c r="D791" s="19">
        <v>44361</v>
      </c>
      <c r="E791" s="13">
        <v>316800000</v>
      </c>
      <c r="F791" s="46">
        <v>26400000</v>
      </c>
    </row>
    <row r="792" spans="2:6" ht="20.100000000000001" customHeight="1">
      <c r="B792" s="45"/>
      <c r="C792" s="40" t="s">
        <v>633</v>
      </c>
      <c r="D792" s="21">
        <v>44432</v>
      </c>
      <c r="E792" s="13">
        <v>100000000</v>
      </c>
      <c r="F792" s="46">
        <v>11666667</v>
      </c>
    </row>
    <row r="793" spans="2:6" ht="20.100000000000001" customHeight="1">
      <c r="B793" s="45"/>
      <c r="C793" s="40" t="s">
        <v>634</v>
      </c>
      <c r="D793" s="21">
        <v>44274</v>
      </c>
      <c r="E793" s="13">
        <v>58205400</v>
      </c>
      <c r="F793" s="46">
        <v>1940180</v>
      </c>
    </row>
    <row r="794" spans="2:6" ht="20.100000000000001" customHeight="1">
      <c r="B794" s="45"/>
      <c r="C794" s="40" t="s">
        <v>629</v>
      </c>
      <c r="D794" s="21">
        <v>44293</v>
      </c>
      <c r="E794" s="13">
        <v>13271280</v>
      </c>
      <c r="F794" s="46">
        <v>663564</v>
      </c>
    </row>
    <row r="795" spans="2:6" ht="20.100000000000001" customHeight="1">
      <c r="B795" s="45"/>
      <c r="C795" s="40" t="s">
        <v>627</v>
      </c>
      <c r="D795" s="21">
        <v>44330</v>
      </c>
      <c r="E795" s="13">
        <v>4940000</v>
      </c>
      <c r="F795" s="46">
        <v>329334</v>
      </c>
    </row>
    <row r="796" spans="2:6" ht="20.100000000000001" customHeight="1">
      <c r="B796" s="45"/>
      <c r="C796" s="40" t="s">
        <v>635</v>
      </c>
      <c r="D796" s="21">
        <v>44545</v>
      </c>
      <c r="E796" s="13">
        <v>70700000</v>
      </c>
      <c r="F796" s="46">
        <v>12961667</v>
      </c>
    </row>
    <row r="797" spans="2:6" ht="20.100000000000001" customHeight="1">
      <c r="B797" s="45"/>
      <c r="C797" s="40" t="s">
        <v>636</v>
      </c>
      <c r="D797" s="21">
        <v>44340</v>
      </c>
      <c r="E797" s="13">
        <v>728000000</v>
      </c>
      <c r="F797" s="46">
        <v>48533334</v>
      </c>
    </row>
    <row r="798" spans="2:6" ht="20.100000000000001" customHeight="1">
      <c r="B798" s="45"/>
      <c r="C798" s="40" t="s">
        <v>637</v>
      </c>
      <c r="D798" s="21">
        <v>44804</v>
      </c>
      <c r="E798" s="13">
        <v>514400000</v>
      </c>
      <c r="F798" s="46">
        <v>162893334</v>
      </c>
    </row>
    <row r="799" spans="2:6" ht="20.100000000000001" customHeight="1">
      <c r="B799" s="45"/>
      <c r="C799" s="40" t="s">
        <v>638</v>
      </c>
      <c r="D799" s="21">
        <v>44344</v>
      </c>
      <c r="E799" s="13">
        <v>788885026</v>
      </c>
      <c r="F799" s="46">
        <v>52592336</v>
      </c>
    </row>
    <row r="800" spans="2:6" ht="20.100000000000001" customHeight="1">
      <c r="B800" s="45"/>
      <c r="C800" s="40" t="s">
        <v>639</v>
      </c>
      <c r="D800" s="21">
        <v>44361</v>
      </c>
      <c r="E800" s="13">
        <v>79200000</v>
      </c>
      <c r="F800" s="46">
        <v>6600000</v>
      </c>
    </row>
    <row r="801" spans="2:6" ht="20.100000000000001" customHeight="1">
      <c r="B801" s="45"/>
      <c r="C801" s="40" t="s">
        <v>640</v>
      </c>
      <c r="D801" s="21">
        <v>44363</v>
      </c>
      <c r="E801" s="13">
        <v>7150000</v>
      </c>
      <c r="F801" s="46">
        <v>595834</v>
      </c>
    </row>
    <row r="802" spans="2:6" ht="20.100000000000001" customHeight="1">
      <c r="B802" s="45"/>
      <c r="C802" s="40" t="s">
        <v>641</v>
      </c>
      <c r="D802" s="21">
        <v>44369</v>
      </c>
      <c r="E802" s="13">
        <v>308476000</v>
      </c>
      <c r="F802" s="46">
        <v>25706334</v>
      </c>
    </row>
    <row r="803" spans="2:6" ht="20.100000000000001" customHeight="1">
      <c r="B803" s="45"/>
      <c r="C803" s="40" t="s">
        <v>642</v>
      </c>
      <c r="D803" s="21">
        <v>44376</v>
      </c>
      <c r="E803" s="13">
        <v>43885710</v>
      </c>
      <c r="F803" s="46">
        <v>3657143</v>
      </c>
    </row>
    <row r="804" spans="2:6" ht="20.100000000000001" customHeight="1">
      <c r="B804" s="45"/>
      <c r="C804" s="40" t="s">
        <v>643</v>
      </c>
      <c r="D804" s="21">
        <v>44382</v>
      </c>
      <c r="E804" s="13">
        <v>6082670</v>
      </c>
      <c r="F804" s="46">
        <v>608267</v>
      </c>
    </row>
    <row r="805" spans="2:6" ht="20.100000000000001" customHeight="1">
      <c r="B805" s="53"/>
      <c r="C805" s="40" t="s">
        <v>644</v>
      </c>
      <c r="D805" s="21">
        <v>44384</v>
      </c>
      <c r="E805" s="13">
        <v>23868190</v>
      </c>
      <c r="F805" s="46">
        <v>2386819</v>
      </c>
    </row>
    <row r="806" spans="2:6" ht="20.100000000000001" customHeight="1">
      <c r="B806" s="45"/>
      <c r="C806" s="40" t="s">
        <v>645</v>
      </c>
      <c r="D806" s="21">
        <v>44384</v>
      </c>
      <c r="E806" s="13">
        <v>28497050</v>
      </c>
      <c r="F806" s="46">
        <v>2849705</v>
      </c>
    </row>
    <row r="807" spans="2:6" ht="20.100000000000001" customHeight="1">
      <c r="B807" s="45"/>
      <c r="C807" s="40" t="s">
        <v>646</v>
      </c>
      <c r="D807" s="21">
        <v>44410</v>
      </c>
      <c r="E807" s="13">
        <v>3104400000</v>
      </c>
      <c r="F807" s="46">
        <v>362180000</v>
      </c>
    </row>
    <row r="808" spans="2:6" ht="20.100000000000001" customHeight="1">
      <c r="B808" s="45"/>
      <c r="C808" s="40" t="s">
        <v>647</v>
      </c>
      <c r="D808" s="21">
        <v>44425</v>
      </c>
      <c r="E808" s="13">
        <v>34284140</v>
      </c>
      <c r="F808" s="46">
        <v>3999817</v>
      </c>
    </row>
    <row r="809" spans="2:6" ht="20.100000000000001" customHeight="1">
      <c r="B809" s="45"/>
      <c r="C809" s="40" t="s">
        <v>648</v>
      </c>
      <c r="D809" s="21">
        <v>44426</v>
      </c>
      <c r="E809" s="13">
        <v>45041920</v>
      </c>
      <c r="F809" s="46">
        <v>5254891</v>
      </c>
    </row>
    <row r="810" spans="2:6" ht="20.100000000000001" customHeight="1">
      <c r="B810" s="45"/>
      <c r="C810" s="40" t="s">
        <v>649</v>
      </c>
      <c r="D810" s="21">
        <v>44508</v>
      </c>
      <c r="E810" s="13">
        <v>22680000</v>
      </c>
      <c r="F810" s="46">
        <v>3780000</v>
      </c>
    </row>
    <row r="811" spans="2:6" ht="20.100000000000001" customHeight="1">
      <c r="B811" s="45"/>
      <c r="C811" s="40" t="s">
        <v>650</v>
      </c>
      <c r="D811" s="21">
        <v>44432</v>
      </c>
      <c r="E811" s="13">
        <v>168200000</v>
      </c>
      <c r="F811" s="46">
        <v>19623334</v>
      </c>
    </row>
    <row r="812" spans="2:6" ht="20.100000000000001" customHeight="1">
      <c r="B812" s="45"/>
      <c r="C812" s="40" t="s">
        <v>651</v>
      </c>
      <c r="D812" s="21">
        <v>44434</v>
      </c>
      <c r="E812" s="13">
        <v>9300000</v>
      </c>
      <c r="F812" s="46">
        <v>1085000</v>
      </c>
    </row>
    <row r="813" spans="2:6" ht="20.100000000000001" customHeight="1">
      <c r="B813" s="45"/>
      <c r="C813" s="40" t="s">
        <v>652</v>
      </c>
      <c r="D813" s="21">
        <v>44508</v>
      </c>
      <c r="E813" s="13">
        <v>9720000</v>
      </c>
      <c r="F813" s="46">
        <v>1620000</v>
      </c>
    </row>
    <row r="814" spans="2:6" ht="20.100000000000001" customHeight="1">
      <c r="B814" s="45"/>
      <c r="C814" s="40" t="s">
        <v>653</v>
      </c>
      <c r="D814" s="21">
        <v>44536</v>
      </c>
      <c r="E814" s="13">
        <v>49164060</v>
      </c>
      <c r="F814" s="46">
        <v>9013411</v>
      </c>
    </row>
    <row r="815" spans="2:6" ht="20.100000000000001" customHeight="1">
      <c r="B815" s="45"/>
      <c r="C815" s="40" t="s">
        <v>654</v>
      </c>
      <c r="D815" s="21">
        <v>44537</v>
      </c>
      <c r="E815" s="13">
        <v>154986430</v>
      </c>
      <c r="F815" s="46">
        <v>28414179</v>
      </c>
    </row>
    <row r="816" spans="2:6" ht="20.100000000000001" customHeight="1">
      <c r="B816" s="45"/>
      <c r="C816" s="40" t="s">
        <v>655</v>
      </c>
      <c r="D816" s="21">
        <v>44538</v>
      </c>
      <c r="E816" s="13">
        <v>47253800</v>
      </c>
      <c r="F816" s="46">
        <v>8663197</v>
      </c>
    </row>
    <row r="817" spans="2:6" ht="20.100000000000001" customHeight="1">
      <c r="B817" s="45"/>
      <c r="C817" s="40" t="s">
        <v>656</v>
      </c>
      <c r="D817" s="21">
        <v>44539</v>
      </c>
      <c r="E817" s="13">
        <v>92617440</v>
      </c>
      <c r="F817" s="46">
        <v>16979864</v>
      </c>
    </row>
    <row r="818" spans="2:6" ht="20.100000000000001" customHeight="1">
      <c r="B818" s="45"/>
      <c r="C818" s="40" t="s">
        <v>657</v>
      </c>
      <c r="D818" s="21">
        <v>44539</v>
      </c>
      <c r="E818" s="13">
        <v>91462680</v>
      </c>
      <c r="F818" s="46">
        <v>16768158</v>
      </c>
    </row>
    <row r="819" spans="2:6" ht="20.100000000000001" customHeight="1">
      <c r="B819" s="45"/>
      <c r="C819" s="40" t="s">
        <v>658</v>
      </c>
      <c r="D819" s="21">
        <v>44544</v>
      </c>
      <c r="E819" s="13">
        <v>81936880</v>
      </c>
      <c r="F819" s="46">
        <v>15021762</v>
      </c>
    </row>
    <row r="820" spans="2:6" ht="20.100000000000001" customHeight="1">
      <c r="B820" s="45"/>
      <c r="C820" s="40" t="s">
        <v>659</v>
      </c>
      <c r="D820" s="21">
        <v>44530</v>
      </c>
      <c r="E820" s="13">
        <v>76088670</v>
      </c>
      <c r="F820" s="46">
        <v>12681445</v>
      </c>
    </row>
    <row r="821" spans="2:6" ht="20.100000000000001" customHeight="1">
      <c r="B821" s="45"/>
      <c r="C821" s="40" t="s">
        <v>660</v>
      </c>
      <c r="D821" s="21">
        <v>44533</v>
      </c>
      <c r="E821" s="13">
        <v>86373910</v>
      </c>
      <c r="F821" s="46">
        <v>15835217</v>
      </c>
    </row>
    <row r="822" spans="2:6" ht="20.100000000000001" customHeight="1">
      <c r="B822" s="45"/>
      <c r="C822" s="43" t="s">
        <v>661</v>
      </c>
      <c r="D822" s="21">
        <v>44545</v>
      </c>
      <c r="E822" s="25">
        <v>70700000</v>
      </c>
      <c r="F822" s="46">
        <v>12961667</v>
      </c>
    </row>
    <row r="823" spans="2:6" ht="20.100000000000001" customHeight="1">
      <c r="B823" s="45"/>
      <c r="C823" s="43" t="s">
        <v>662</v>
      </c>
      <c r="D823" s="21">
        <v>44546</v>
      </c>
      <c r="E823" s="25">
        <v>5500000</v>
      </c>
      <c r="F823" s="46">
        <v>1008334</v>
      </c>
    </row>
    <row r="824" spans="2:6" ht="20.100000000000001" customHeight="1">
      <c r="B824" s="45"/>
      <c r="C824" s="43" t="s">
        <v>663</v>
      </c>
      <c r="D824" s="21">
        <v>44551</v>
      </c>
      <c r="E824" s="25">
        <v>195000000</v>
      </c>
      <c r="F824" s="46">
        <v>35750000</v>
      </c>
    </row>
    <row r="825" spans="2:6" ht="20.100000000000001" customHeight="1">
      <c r="B825" s="45"/>
      <c r="C825" s="43" t="s">
        <v>664</v>
      </c>
      <c r="D825" s="21">
        <v>44544</v>
      </c>
      <c r="E825" s="25">
        <v>63000000</v>
      </c>
      <c r="F825" s="46">
        <v>11550000</v>
      </c>
    </row>
    <row r="826" spans="2:6" ht="20.100000000000001" customHeight="1">
      <c r="B826" s="53"/>
      <c r="C826" s="43" t="s">
        <v>665</v>
      </c>
      <c r="D826" s="57">
        <v>44554</v>
      </c>
      <c r="E826" s="25">
        <v>47464930</v>
      </c>
      <c r="F826" s="46">
        <v>8701904</v>
      </c>
    </row>
    <row r="827" spans="2:6" ht="20.100000000000001" customHeight="1">
      <c r="B827" s="45"/>
      <c r="C827" s="40" t="s">
        <v>666</v>
      </c>
      <c r="D827" s="58">
        <v>44557</v>
      </c>
      <c r="E827" s="25">
        <v>22956290</v>
      </c>
      <c r="F827" s="46">
        <v>4208654</v>
      </c>
    </row>
    <row r="828" spans="2:6" ht="20.100000000000001" customHeight="1">
      <c r="B828" s="45"/>
      <c r="C828" s="40" t="s">
        <v>667</v>
      </c>
      <c r="D828" s="21">
        <v>44557</v>
      </c>
      <c r="E828" s="25">
        <v>77164450</v>
      </c>
      <c r="F828" s="46">
        <v>14146816</v>
      </c>
    </row>
    <row r="829" spans="2:6" ht="20.100000000000001" customHeight="1">
      <c r="B829" s="45"/>
      <c r="C829" s="40" t="s">
        <v>668</v>
      </c>
      <c r="D829" s="21">
        <v>44833</v>
      </c>
      <c r="E829" s="25">
        <v>217389186</v>
      </c>
      <c r="F829" s="46">
        <v>72463063</v>
      </c>
    </row>
    <row r="830" spans="2:6" ht="20.100000000000001" customHeight="1">
      <c r="B830" s="53"/>
      <c r="C830" s="40" t="s">
        <v>669</v>
      </c>
      <c r="D830" s="21">
        <v>44915</v>
      </c>
      <c r="E830" s="25">
        <v>90000000</v>
      </c>
      <c r="F830" s="46">
        <v>34500000</v>
      </c>
    </row>
    <row r="831" spans="2:6" ht="20.100000000000001" customHeight="1">
      <c r="B831" s="45"/>
      <c r="C831" s="40" t="s">
        <v>670</v>
      </c>
      <c r="D831" s="21">
        <v>44749</v>
      </c>
      <c r="E831" s="25">
        <v>20650000</v>
      </c>
      <c r="F831" s="46">
        <v>6195000</v>
      </c>
    </row>
    <row r="832" spans="2:6" ht="20.100000000000001" customHeight="1">
      <c r="B832" s="45"/>
      <c r="C832" s="40" t="s">
        <v>671</v>
      </c>
      <c r="D832" s="21">
        <v>44714</v>
      </c>
      <c r="E832" s="25">
        <v>22594310</v>
      </c>
      <c r="F832" s="46">
        <v>6401722</v>
      </c>
    </row>
    <row r="833" spans="2:6" ht="20.100000000000001" customHeight="1">
      <c r="B833" s="45"/>
      <c r="C833" s="40" t="s">
        <v>672</v>
      </c>
      <c r="D833" s="21">
        <v>44749</v>
      </c>
      <c r="E833" s="25">
        <v>8850000</v>
      </c>
      <c r="F833" s="46">
        <v>2655000</v>
      </c>
    </row>
    <row r="834" spans="2:6" ht="20.100000000000001" customHeight="1">
      <c r="B834" s="45"/>
      <c r="C834" s="40" t="s">
        <v>673</v>
      </c>
      <c r="D834" s="21">
        <v>44790</v>
      </c>
      <c r="E834" s="25">
        <v>3452300000</v>
      </c>
      <c r="F834" s="46">
        <v>1093228334</v>
      </c>
    </row>
    <row r="835" spans="2:6" ht="20.100000000000001" customHeight="1">
      <c r="B835" s="45"/>
      <c r="C835" s="40" t="s">
        <v>197</v>
      </c>
      <c r="D835" s="21">
        <v>44783</v>
      </c>
      <c r="E835" s="25">
        <v>61134224</v>
      </c>
      <c r="F835" s="46">
        <v>19359174</v>
      </c>
    </row>
    <row r="836" spans="2:6" ht="20.100000000000001" customHeight="1">
      <c r="B836" s="45"/>
      <c r="C836" s="40" t="s">
        <v>674</v>
      </c>
      <c r="D836" s="21">
        <v>44833</v>
      </c>
      <c r="E836" s="25">
        <v>732610814</v>
      </c>
      <c r="F836" s="46">
        <v>244203608</v>
      </c>
    </row>
    <row r="837" spans="2:6" ht="20.100000000000001" customHeight="1">
      <c r="B837" s="45"/>
      <c r="C837" s="40" t="s">
        <v>675</v>
      </c>
      <c r="D837" s="21">
        <v>44823</v>
      </c>
      <c r="E837" s="25">
        <v>1052473000</v>
      </c>
      <c r="F837" s="46">
        <v>350824334</v>
      </c>
    </row>
    <row r="838" spans="2:6" ht="20.100000000000001" customHeight="1">
      <c r="B838" s="45"/>
      <c r="C838" s="40" t="s">
        <v>676</v>
      </c>
      <c r="D838" s="21">
        <v>44858</v>
      </c>
      <c r="E838" s="25">
        <v>80230920</v>
      </c>
      <c r="F838" s="46">
        <v>28080822</v>
      </c>
    </row>
    <row r="839" spans="2:6" ht="20.100000000000001" customHeight="1">
      <c r="B839" s="45"/>
      <c r="C839" s="40" t="s">
        <v>677</v>
      </c>
      <c r="D839" s="21">
        <v>44904</v>
      </c>
      <c r="E839" s="25">
        <v>30000000</v>
      </c>
      <c r="F839" s="46">
        <v>11500000</v>
      </c>
    </row>
    <row r="840" spans="2:6" ht="20.100000000000001" customHeight="1">
      <c r="B840" s="45"/>
      <c r="C840" s="40" t="s">
        <v>678</v>
      </c>
      <c r="D840" s="21">
        <v>45096</v>
      </c>
      <c r="E840" s="25">
        <v>1023627000</v>
      </c>
      <c r="F840" s="46">
        <v>494753050</v>
      </c>
    </row>
    <row r="841" spans="2:6" ht="20.100000000000001" customHeight="1">
      <c r="B841" s="45"/>
      <c r="C841" s="40" t="s">
        <v>679</v>
      </c>
      <c r="D841" s="21">
        <v>45141</v>
      </c>
      <c r="E841" s="25">
        <v>49767300</v>
      </c>
      <c r="F841" s="46">
        <v>25713105</v>
      </c>
    </row>
    <row r="842" spans="2:6" ht="20.100000000000001" customHeight="1">
      <c r="B842" s="45"/>
      <c r="C842" s="40" t="s">
        <v>680</v>
      </c>
      <c r="D842" s="21">
        <v>45243</v>
      </c>
      <c r="E842" s="25">
        <v>77517750</v>
      </c>
      <c r="F842" s="46">
        <v>43926725</v>
      </c>
    </row>
    <row r="843" spans="2:6" ht="20.100000000000001" customHeight="1">
      <c r="B843" s="45"/>
      <c r="C843" s="40" t="s">
        <v>681</v>
      </c>
      <c r="D843" s="21">
        <v>45264</v>
      </c>
      <c r="E843" s="25">
        <v>51672500</v>
      </c>
      <c r="F843" s="46">
        <v>30142292</v>
      </c>
    </row>
    <row r="844" spans="2:6" ht="20.100000000000001" customHeight="1">
      <c r="B844" s="45"/>
      <c r="C844" s="40" t="s">
        <v>682</v>
      </c>
      <c r="D844" s="21">
        <v>45288</v>
      </c>
      <c r="E844" s="25">
        <v>55383060</v>
      </c>
      <c r="F844" s="46">
        <v>32306785</v>
      </c>
    </row>
    <row r="845" spans="2:6" ht="20.100000000000001" customHeight="1">
      <c r="B845" s="45"/>
      <c r="C845" s="40" t="s">
        <v>682</v>
      </c>
      <c r="D845" s="21">
        <v>45288</v>
      </c>
      <c r="E845" s="25">
        <v>74449250</v>
      </c>
      <c r="F845" s="46">
        <v>43428730</v>
      </c>
    </row>
    <row r="846" spans="2:6" ht="20.100000000000001" customHeight="1">
      <c r="B846" s="45"/>
      <c r="C846" s="40" t="s">
        <v>683</v>
      </c>
      <c r="D846" s="21">
        <v>45280</v>
      </c>
      <c r="E846" s="25">
        <v>2262150</v>
      </c>
      <c r="F846" s="46">
        <v>1319588</v>
      </c>
    </row>
    <row r="847" spans="2:6" ht="20.100000000000001" customHeight="1">
      <c r="B847" s="45"/>
      <c r="C847" s="40" t="s">
        <v>684</v>
      </c>
      <c r="D847" s="21">
        <v>45281</v>
      </c>
      <c r="E847" s="25">
        <v>16788160</v>
      </c>
      <c r="F847" s="46">
        <v>9793094</v>
      </c>
    </row>
    <row r="848" spans="2:6" ht="20.100000000000001" customHeight="1">
      <c r="B848" s="45"/>
      <c r="C848" s="40" t="s">
        <v>685</v>
      </c>
      <c r="D848" s="21">
        <v>45286</v>
      </c>
      <c r="E848" s="25">
        <v>222500000</v>
      </c>
      <c r="F848" s="46">
        <v>129791667</v>
      </c>
    </row>
    <row r="849" spans="2:6" ht="20.100000000000001" customHeight="1">
      <c r="B849" s="45"/>
      <c r="C849" s="40" t="s">
        <v>686</v>
      </c>
      <c r="D849" s="21">
        <v>45283</v>
      </c>
      <c r="E849" s="25">
        <v>26100180</v>
      </c>
      <c r="F849" s="46">
        <v>15225105</v>
      </c>
    </row>
    <row r="850" spans="2:6" ht="20.100000000000001" customHeight="1">
      <c r="B850" s="45"/>
      <c r="C850" s="40" t="s">
        <v>687</v>
      </c>
      <c r="D850" s="21">
        <v>45281</v>
      </c>
      <c r="E850" s="25">
        <v>60826700</v>
      </c>
      <c r="F850" s="46">
        <v>35482242</v>
      </c>
    </row>
    <row r="851" spans="2:6" ht="20.100000000000001" customHeight="1">
      <c r="B851" s="45"/>
      <c r="C851" s="40" t="s">
        <v>688</v>
      </c>
      <c r="D851" s="21">
        <v>45126</v>
      </c>
      <c r="E851" s="25">
        <v>74896250</v>
      </c>
      <c r="F851" s="46">
        <v>43689480</v>
      </c>
    </row>
    <row r="852" spans="2:6" ht="20.100000000000001" customHeight="1">
      <c r="B852" s="45"/>
      <c r="C852" s="40" t="s">
        <v>689</v>
      </c>
      <c r="D852" s="21">
        <v>45405</v>
      </c>
      <c r="E852" s="25">
        <v>54563080</v>
      </c>
      <c r="F852" s="46">
        <v>35466002</v>
      </c>
    </row>
    <row r="853" spans="2:6" ht="20.100000000000001" customHeight="1">
      <c r="B853" s="45"/>
      <c r="C853" s="40" t="s">
        <v>690</v>
      </c>
      <c r="D853" s="21">
        <v>45649</v>
      </c>
      <c r="E853" s="25">
        <v>1299000000</v>
      </c>
      <c r="F853" s="46">
        <v>1277350000</v>
      </c>
    </row>
    <row r="854" spans="2:6" ht="20.100000000000001" customHeight="1">
      <c r="B854" s="45"/>
      <c r="C854" s="40" t="s">
        <v>722</v>
      </c>
      <c r="D854" s="21">
        <v>45992</v>
      </c>
      <c r="E854" s="25">
        <v>84500000</v>
      </c>
      <c r="F854" s="46">
        <v>83091667</v>
      </c>
    </row>
    <row r="855" spans="2:6" ht="20.100000000000001" customHeight="1">
      <c r="B855" s="45"/>
      <c r="C855" s="40" t="s">
        <v>723</v>
      </c>
      <c r="D855" s="21">
        <v>46002</v>
      </c>
      <c r="E855" s="25">
        <v>29700000</v>
      </c>
      <c r="F855" s="46">
        <v>29205000</v>
      </c>
    </row>
    <row r="856" spans="2:6" ht="20.100000000000001" customHeight="1">
      <c r="B856" s="45"/>
      <c r="C856" s="40" t="s">
        <v>724</v>
      </c>
      <c r="D856" s="21">
        <v>46002</v>
      </c>
      <c r="E856" s="25">
        <v>8998330</v>
      </c>
      <c r="F856" s="46">
        <v>8848358</v>
      </c>
    </row>
    <row r="857" spans="2:6" ht="20.100000000000001" customHeight="1">
      <c r="B857" s="53"/>
      <c r="C857" s="40" t="s">
        <v>725</v>
      </c>
      <c r="D857" s="21">
        <v>46021</v>
      </c>
      <c r="E857" s="25">
        <v>521282961</v>
      </c>
      <c r="F857" s="46">
        <v>521282961</v>
      </c>
    </row>
    <row r="858" spans="2:6" ht="20.100000000000001" customHeight="1">
      <c r="B858" s="54"/>
      <c r="C858" s="73" t="s">
        <v>2</v>
      </c>
      <c r="D858" s="73"/>
      <c r="E858" s="11">
        <f>SUM(E633:E857)</f>
        <v>52607471720</v>
      </c>
      <c r="F858" s="11">
        <f>SUM(F633:F857)</f>
        <v>5753975796</v>
      </c>
    </row>
    <row r="859" spans="2:6" ht="20.100000000000001" customHeight="1">
      <c r="B859" s="66"/>
      <c r="C859" s="74" t="s">
        <v>692</v>
      </c>
      <c r="D859" s="75"/>
      <c r="E859" s="64">
        <f>SUM(E6,E8,E11,E479,E501,E858)</f>
        <v>83807623234</v>
      </c>
      <c r="F859" s="65">
        <f>SUM(F6,F8,F11,F479,F501,F858)</f>
        <v>24496461499</v>
      </c>
    </row>
    <row r="860" spans="2:6" ht="20.100000000000001" customHeight="1"/>
    <row r="861" spans="2:6" ht="20.100000000000001" customHeight="1"/>
    <row r="862" spans="2:6" ht="20.100000000000001" customHeight="1">
      <c r="B862" s="32"/>
      <c r="C862" s="32"/>
      <c r="D862" s="32"/>
      <c r="F862" s="36"/>
    </row>
    <row r="863" spans="2:6" ht="20.100000000000001" customHeight="1">
      <c r="B863" s="32"/>
      <c r="C863" s="32"/>
      <c r="D863" s="32"/>
      <c r="F863" s="36"/>
    </row>
    <row r="864" spans="2:6" ht="20.100000000000001" customHeight="1"/>
    <row r="865" ht="20.100000000000001" customHeight="1"/>
    <row r="866" ht="20.100000000000001" customHeight="1"/>
    <row r="867" ht="20.100000000000001" customHeight="1"/>
    <row r="868" ht="20.100000000000001" customHeight="1"/>
    <row r="869" ht="20.100000000000001" customHeight="1"/>
    <row r="870" ht="20.100000000000001" customHeight="1"/>
    <row r="871" ht="20.100000000000001" customHeight="1"/>
    <row r="872" ht="20.100000000000001" customHeight="1"/>
    <row r="873" ht="20.100000000000001" customHeight="1"/>
    <row r="874" ht="20.100000000000001" customHeight="1"/>
    <row r="875" ht="20.100000000000001" customHeight="1"/>
    <row r="876" ht="20.100000000000001" customHeight="1"/>
    <row r="877" ht="20.100000000000001" customHeight="1"/>
    <row r="878" ht="20.100000000000001" customHeight="1"/>
    <row r="879" ht="20.100000000000001" customHeight="1"/>
    <row r="880" ht="20.100000000000001" customHeight="1"/>
    <row r="881" ht="20.100000000000001" customHeight="1"/>
    <row r="882" ht="20.100000000000001" customHeight="1"/>
    <row r="883" ht="20.100000000000001" customHeight="1"/>
    <row r="884" ht="20.100000000000001" customHeight="1"/>
    <row r="885" ht="20.100000000000001" customHeight="1"/>
    <row r="886" ht="20.100000000000001" customHeight="1"/>
    <row r="887" ht="20.100000000000001" customHeight="1"/>
    <row r="888" ht="20.100000000000001" customHeight="1"/>
    <row r="889" ht="20.100000000000001" customHeight="1"/>
    <row r="890" ht="20.100000000000001" customHeight="1"/>
    <row r="891" ht="20.100000000000001" customHeight="1"/>
    <row r="892" ht="20.100000000000001" customHeight="1"/>
    <row r="893" ht="20.100000000000001" customHeight="1"/>
    <row r="894" ht="20.100000000000001" customHeight="1"/>
    <row r="895" ht="20.100000000000001" customHeight="1"/>
    <row r="896" ht="20.100000000000001" customHeight="1"/>
    <row r="897" ht="20.100000000000001" customHeight="1"/>
    <row r="898" ht="20.100000000000001" customHeight="1"/>
    <row r="899" ht="20.100000000000001" customHeight="1"/>
    <row r="900" ht="20.100000000000001" customHeight="1"/>
    <row r="901" ht="20.100000000000001" customHeight="1"/>
    <row r="902" ht="20.100000000000001" customHeight="1"/>
    <row r="903" ht="20.100000000000001" customHeight="1"/>
    <row r="904" ht="20.100000000000001" customHeight="1"/>
    <row r="905" ht="20.100000000000001" customHeight="1"/>
    <row r="906" ht="20.100000000000001" customHeight="1"/>
    <row r="907" ht="20.100000000000001" customHeight="1"/>
    <row r="908" ht="20.100000000000001" customHeight="1"/>
    <row r="909" ht="20.100000000000001" customHeight="1"/>
    <row r="910" ht="20.100000000000001" customHeight="1"/>
    <row r="911" ht="20.100000000000001" customHeight="1"/>
    <row r="912" ht="20.100000000000001" customHeight="1"/>
    <row r="913" ht="20.100000000000001" customHeight="1"/>
    <row r="914" ht="20.100000000000001" customHeight="1"/>
    <row r="915" ht="20.100000000000001" customHeight="1"/>
    <row r="916" ht="20.100000000000001" customHeight="1"/>
    <row r="917" ht="20.100000000000001" customHeight="1"/>
    <row r="918" ht="20.100000000000001" customHeight="1"/>
    <row r="919" ht="20.100000000000001" customHeight="1"/>
    <row r="920" ht="20.100000000000001" customHeight="1"/>
    <row r="921" ht="20.100000000000001" customHeight="1"/>
    <row r="922" ht="20.100000000000001" customHeight="1"/>
    <row r="923" ht="20.100000000000001" customHeight="1"/>
    <row r="924" ht="20.100000000000001" customHeight="1"/>
    <row r="925" s="14" customFormat="1" ht="30" customHeight="1"/>
    <row r="926" ht="20.100000000000001" customHeight="1"/>
    <row r="927" ht="20.100000000000001" customHeight="1"/>
    <row r="928" ht="20.100000000000001" customHeight="1"/>
    <row r="929" spans="2:6" ht="20.100000000000001" customHeight="1"/>
    <row r="930" spans="2:6" ht="20.100000000000001" customHeight="1"/>
    <row r="931" spans="2:6" ht="20.100000000000001" customHeight="1"/>
    <row r="932" spans="2:6" ht="20.100000000000001" customHeight="1"/>
    <row r="933" spans="2:6" ht="20.100000000000001" customHeight="1"/>
    <row r="934" spans="2:6" ht="20.100000000000001" customHeight="1"/>
    <row r="935" spans="2:6" ht="20.100000000000001" customHeight="1"/>
    <row r="936" spans="2:6" ht="20.100000000000001" customHeight="1"/>
    <row r="937" spans="2:6" s="12" customFormat="1" ht="20.100000000000001" customHeight="1">
      <c r="B937" s="6"/>
    </row>
    <row r="938" spans="2:6" s="12" customFormat="1" ht="20.100000000000001" customHeight="1">
      <c r="B938" s="6"/>
    </row>
    <row r="939" spans="2:6" s="12" customFormat="1" ht="20.100000000000001" customHeight="1">
      <c r="B939" s="6"/>
    </row>
    <row r="940" spans="2:6" s="12" customFormat="1" ht="20.100000000000001" customHeight="1">
      <c r="B940" s="6"/>
      <c r="C940" s="31"/>
      <c r="D940" s="31"/>
      <c r="E940" s="33"/>
      <c r="F940" s="33"/>
    </row>
    <row r="941" spans="2:6" s="12" customFormat="1" ht="20.100000000000001" customHeight="1">
      <c r="B941" s="6"/>
      <c r="C941" s="31"/>
      <c r="D941" s="31"/>
      <c r="E941" s="33"/>
      <c r="F941" s="33"/>
    </row>
    <row r="942" spans="2:6" s="12" customFormat="1" ht="20.100000000000001" customHeight="1">
      <c r="B942" s="6"/>
      <c r="C942" s="31"/>
      <c r="D942" s="31"/>
      <c r="E942" s="33"/>
      <c r="F942" s="33"/>
    </row>
    <row r="943" spans="2:6" s="12" customFormat="1" ht="20.100000000000001" customHeight="1">
      <c r="B943" s="6"/>
      <c r="C943" s="31"/>
      <c r="D943" s="31"/>
      <c r="E943" s="33"/>
      <c r="F943" s="33"/>
    </row>
    <row r="944" spans="2:6" s="12" customFormat="1" ht="20.100000000000001" customHeight="1">
      <c r="B944" s="6"/>
      <c r="C944" s="31"/>
      <c r="D944" s="31"/>
      <c r="E944" s="33"/>
      <c r="F944" s="33"/>
    </row>
    <row r="945" spans="2:6" s="12" customFormat="1" ht="20.100000000000001" customHeight="1">
      <c r="B945" s="6"/>
      <c r="C945" s="31"/>
      <c r="D945" s="31"/>
      <c r="E945" s="33"/>
      <c r="F945" s="33"/>
    </row>
    <row r="946" spans="2:6" s="12" customFormat="1" ht="20.100000000000001" customHeight="1">
      <c r="B946" s="6"/>
      <c r="C946" s="31"/>
      <c r="D946" s="31"/>
      <c r="E946" s="33"/>
      <c r="F946" s="33"/>
    </row>
    <row r="947" spans="2:6" s="12" customFormat="1" ht="20.100000000000001" customHeight="1">
      <c r="B947" s="6"/>
      <c r="C947" s="31"/>
      <c r="D947" s="31"/>
      <c r="E947" s="33"/>
      <c r="F947" s="33"/>
    </row>
    <row r="948" spans="2:6" s="12" customFormat="1" ht="20.100000000000001" customHeight="1">
      <c r="B948" s="6"/>
      <c r="C948" s="31"/>
      <c r="D948" s="31"/>
      <c r="E948" s="33"/>
      <c r="F948" s="33"/>
    </row>
    <row r="949" spans="2:6" s="12" customFormat="1" ht="20.100000000000001" customHeight="1">
      <c r="B949" s="6"/>
      <c r="C949" s="31"/>
      <c r="D949" s="31"/>
      <c r="E949" s="33"/>
      <c r="F949" s="33"/>
    </row>
    <row r="950" spans="2:6" s="12" customFormat="1" ht="20.100000000000001" customHeight="1">
      <c r="B950" s="6"/>
      <c r="C950" s="31"/>
      <c r="D950" s="31"/>
      <c r="E950" s="33"/>
      <c r="F950" s="33"/>
    </row>
    <row r="951" spans="2:6" s="12" customFormat="1" ht="20.100000000000001" customHeight="1">
      <c r="B951" s="6"/>
      <c r="C951" s="31"/>
      <c r="D951" s="31"/>
      <c r="E951" s="33"/>
      <c r="F951" s="33"/>
    </row>
    <row r="952" spans="2:6" s="12" customFormat="1" ht="20.100000000000001" customHeight="1">
      <c r="B952" s="6"/>
      <c r="C952" s="31"/>
      <c r="D952" s="31"/>
      <c r="E952" s="33"/>
      <c r="F952" s="33"/>
    </row>
    <row r="953" spans="2:6" s="12" customFormat="1" ht="20.100000000000001" customHeight="1">
      <c r="B953" s="6"/>
      <c r="C953" s="31"/>
      <c r="D953" s="31"/>
      <c r="E953" s="33"/>
      <c r="F953" s="33"/>
    </row>
    <row r="954" spans="2:6" s="12" customFormat="1" ht="20.100000000000001" customHeight="1">
      <c r="B954" s="6"/>
      <c r="C954" s="31"/>
      <c r="D954" s="31"/>
      <c r="E954" s="33"/>
      <c r="F954" s="33"/>
    </row>
    <row r="955" spans="2:6" s="12" customFormat="1" ht="20.100000000000001" customHeight="1">
      <c r="B955" s="6"/>
      <c r="C955" s="31"/>
      <c r="D955" s="31"/>
      <c r="E955" s="33"/>
      <c r="F955" s="33"/>
    </row>
    <row r="956" spans="2:6" s="12" customFormat="1" ht="20.100000000000001" customHeight="1">
      <c r="B956" s="6"/>
      <c r="C956" s="31"/>
      <c r="D956" s="31"/>
      <c r="E956" s="33"/>
      <c r="F956" s="33"/>
    </row>
    <row r="957" spans="2:6" s="12" customFormat="1" ht="20.100000000000001" customHeight="1">
      <c r="B957" s="6"/>
      <c r="C957" s="31"/>
      <c r="D957" s="31"/>
      <c r="E957" s="33"/>
      <c r="F957" s="33"/>
    </row>
    <row r="958" spans="2:6" s="12" customFormat="1" ht="20.100000000000001" customHeight="1">
      <c r="B958" s="6"/>
      <c r="C958" s="31"/>
      <c r="D958" s="31"/>
      <c r="E958" s="33"/>
      <c r="F958" s="33"/>
    </row>
    <row r="959" spans="2:6" s="12" customFormat="1" ht="20.100000000000001" customHeight="1">
      <c r="B959" s="6"/>
      <c r="C959" s="31"/>
      <c r="D959" s="31"/>
      <c r="E959" s="33"/>
      <c r="F959" s="33"/>
    </row>
    <row r="960" spans="2:6" s="12" customFormat="1" ht="20.100000000000001" customHeight="1">
      <c r="B960" s="6"/>
      <c r="C960" s="31"/>
      <c r="D960" s="31"/>
      <c r="E960" s="33"/>
      <c r="F960" s="33"/>
    </row>
    <row r="961" spans="2:6" s="12" customFormat="1" ht="20.100000000000001" customHeight="1">
      <c r="B961" s="6"/>
      <c r="C961" s="31"/>
      <c r="D961" s="31"/>
      <c r="E961" s="33"/>
      <c r="F961" s="33"/>
    </row>
    <row r="962" spans="2:6" s="12" customFormat="1" ht="20.100000000000001" customHeight="1">
      <c r="B962" s="6"/>
      <c r="C962" s="31"/>
      <c r="D962" s="31"/>
      <c r="E962" s="33"/>
      <c r="F962" s="33"/>
    </row>
    <row r="963" spans="2:6" s="12" customFormat="1" ht="20.100000000000001" customHeight="1">
      <c r="B963" s="6"/>
      <c r="C963" s="31"/>
      <c r="D963" s="31"/>
      <c r="E963" s="33"/>
      <c r="F963" s="33"/>
    </row>
    <row r="964" spans="2:6" s="12" customFormat="1" ht="20.100000000000001" customHeight="1">
      <c r="B964" s="6"/>
      <c r="C964" s="31"/>
      <c r="D964" s="31"/>
      <c r="E964" s="33"/>
      <c r="F964" s="33"/>
    </row>
    <row r="965" spans="2:6" s="12" customFormat="1" ht="20.100000000000001" customHeight="1">
      <c r="B965" s="6"/>
      <c r="C965" s="31"/>
      <c r="D965" s="31"/>
      <c r="E965" s="33"/>
      <c r="F965" s="33"/>
    </row>
    <row r="966" spans="2:6" s="12" customFormat="1" ht="20.100000000000001" customHeight="1">
      <c r="B966" s="6"/>
      <c r="C966" s="31"/>
      <c r="D966" s="31"/>
      <c r="E966" s="33"/>
      <c r="F966" s="33"/>
    </row>
    <row r="967" spans="2:6" s="12" customFormat="1" ht="20.100000000000001" customHeight="1">
      <c r="B967" s="6"/>
      <c r="C967" s="31"/>
      <c r="D967" s="31"/>
      <c r="E967" s="33"/>
      <c r="F967" s="33"/>
    </row>
    <row r="968" spans="2:6" s="12" customFormat="1" ht="20.100000000000001" customHeight="1">
      <c r="B968" s="6"/>
      <c r="C968" s="31"/>
      <c r="D968" s="31"/>
      <c r="E968" s="33"/>
      <c r="F968" s="33"/>
    </row>
    <row r="969" spans="2:6" s="12" customFormat="1" ht="20.100000000000001" customHeight="1">
      <c r="B969" s="6"/>
      <c r="C969" s="31"/>
      <c r="D969" s="31"/>
      <c r="E969" s="33"/>
      <c r="F969" s="33"/>
    </row>
    <row r="970" spans="2:6" s="12" customFormat="1" ht="20.100000000000001" customHeight="1">
      <c r="B970" s="6"/>
      <c r="C970" s="31"/>
      <c r="D970" s="31"/>
      <c r="E970" s="33"/>
      <c r="F970" s="33"/>
    </row>
    <row r="971" spans="2:6" s="12" customFormat="1" ht="20.100000000000001" customHeight="1">
      <c r="B971" s="6"/>
      <c r="C971" s="31"/>
      <c r="D971" s="31"/>
      <c r="E971" s="33"/>
      <c r="F971" s="33"/>
    </row>
    <row r="972" spans="2:6" s="12" customFormat="1" ht="20.100000000000001" customHeight="1">
      <c r="B972" s="6"/>
      <c r="C972" s="31"/>
      <c r="D972" s="31"/>
      <c r="E972" s="33"/>
      <c r="F972" s="33"/>
    </row>
  </sheetData>
  <mergeCells count="10">
    <mergeCell ref="C11:D11"/>
    <mergeCell ref="C859:D859"/>
    <mergeCell ref="B1:F1"/>
    <mergeCell ref="B3:C3"/>
    <mergeCell ref="C6:D6"/>
    <mergeCell ref="C8:D8"/>
    <mergeCell ref="C479:D479"/>
    <mergeCell ref="C501:D501"/>
    <mergeCell ref="C632:D632"/>
    <mergeCell ref="C858:D858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23년 자산관리현황</vt:lpstr>
      <vt:lpstr>'23년 자산관리현황'!Print_Area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2023-02-01T05:23:24Z</dcterms:created>
  <dcterms:modified xsi:type="dcterms:W3CDTF">2026-01-29T09:56:56Z</dcterms:modified>
</cp:coreProperties>
</file>