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자산관리 현황" sheetId="1" r:id="rId1"/>
  </sheets>
  <definedNames>
    <definedName name="_xlnm._FilterDatabase" localSheetId="0" hidden="1">'자산관리 현황'!$A$3:$E$422</definedName>
    <definedName name="_xlnm.Print_Titles" localSheetId="0">'자산관리 현황'!$1:$3</definedName>
  </definedNames>
  <calcPr calcId="125725"/>
</workbook>
</file>

<file path=xl/calcChain.xml><?xml version="1.0" encoding="utf-8"?>
<calcChain xmlns="http://schemas.openxmlformats.org/spreadsheetml/2006/main">
  <c r="E9" i="1"/>
  <c r="D9"/>
  <c r="D423"/>
  <c r="E556" l="1"/>
  <c r="D556"/>
  <c r="E423"/>
  <c r="E441"/>
  <c r="E444"/>
  <c r="E447"/>
  <c r="E554"/>
  <c r="D554" l="1"/>
  <c r="D557" s="1"/>
  <c r="D447"/>
  <c r="D444"/>
  <c r="D441"/>
  <c r="E5"/>
  <c r="E557" s="1"/>
  <c r="D5"/>
</calcChain>
</file>

<file path=xl/sharedStrings.xml><?xml version="1.0" encoding="utf-8"?>
<sst xmlns="http://schemas.openxmlformats.org/spreadsheetml/2006/main" count="582" uniqueCount="427">
  <si>
    <t>중소기업기술정보진흥원</t>
  </si>
  <si>
    <t>(단위 : 원)</t>
    <phoneticPr fontId="4" type="noConversion"/>
  </si>
  <si>
    <t>구    분</t>
    <phoneticPr fontId="4" type="noConversion"/>
  </si>
  <si>
    <t>자산명</t>
    <phoneticPr fontId="4" type="noConversion"/>
  </si>
  <si>
    <t>취득일자</t>
    <phoneticPr fontId="4" type="noConversion"/>
  </si>
  <si>
    <t>취득금액</t>
    <phoneticPr fontId="4" type="noConversion"/>
  </si>
  <si>
    <t>잔존가액</t>
    <phoneticPr fontId="4" type="noConversion"/>
  </si>
  <si>
    <t>토지</t>
    <phoneticPr fontId="4" type="noConversion"/>
  </si>
  <si>
    <t>소       계</t>
    <phoneticPr fontId="4" type="noConversion"/>
  </si>
  <si>
    <t>차량운반구</t>
    <phoneticPr fontId="4" type="noConversion"/>
  </si>
  <si>
    <t>그랜드카니발(79두 3585)</t>
  </si>
  <si>
    <t>비품</t>
    <phoneticPr fontId="4" type="noConversion"/>
  </si>
  <si>
    <t>유압식 이동스크린</t>
  </si>
  <si>
    <t>팩스밀리</t>
  </si>
  <si>
    <t>쇼파</t>
  </si>
  <si>
    <t>MP3 Player</t>
  </si>
  <si>
    <t>서류세단기</t>
  </si>
  <si>
    <t>전산실 항온항습기</t>
  </si>
  <si>
    <t>공기청정기</t>
  </si>
  <si>
    <t>N/W장비</t>
  </si>
  <si>
    <t>키폰교환기</t>
  </si>
  <si>
    <t>노트북</t>
  </si>
  <si>
    <t>프린터</t>
  </si>
  <si>
    <t>빔프로젝터</t>
  </si>
  <si>
    <t>사무용책상(1600일자형)</t>
  </si>
  <si>
    <t>이동식서랍</t>
  </si>
  <si>
    <t>회의용책상(테이블)</t>
  </si>
  <si>
    <t>파티션</t>
  </si>
  <si>
    <t>복사기</t>
  </si>
  <si>
    <t>보조책상</t>
  </si>
  <si>
    <t>사무용의자</t>
  </si>
  <si>
    <t>사회대</t>
  </si>
  <si>
    <t>스위칭허브</t>
  </si>
  <si>
    <t>에어컨</t>
  </si>
  <si>
    <t>에어컨실외기</t>
  </si>
  <si>
    <t>업무용 PC</t>
  </si>
  <si>
    <t>LCD모니터</t>
  </si>
  <si>
    <t>이동스크린</t>
  </si>
  <si>
    <t>에어컨(실외기포함)</t>
  </si>
  <si>
    <t>보안장비(UTM1500T)</t>
  </si>
  <si>
    <t>냉장고</t>
  </si>
  <si>
    <t>라운지쇼파</t>
  </si>
  <si>
    <t>마감커버</t>
  </si>
  <si>
    <t>문서세단기</t>
  </si>
  <si>
    <t>안내데스크</t>
  </si>
  <si>
    <t>업무용 pc</t>
  </si>
  <si>
    <t>유리테이블</t>
  </si>
  <si>
    <t>의자</t>
  </si>
  <si>
    <t>전자레인지</t>
  </si>
  <si>
    <t>접의자</t>
  </si>
  <si>
    <t>책상</t>
  </si>
  <si>
    <t>캐비닛</t>
  </si>
  <si>
    <t>팩시밀리</t>
  </si>
  <si>
    <t>포스트</t>
  </si>
  <si>
    <t>회의테이블</t>
  </si>
  <si>
    <t>LCD TV</t>
  </si>
  <si>
    <t>책상(1400)</t>
  </si>
  <si>
    <t>야외용테이블</t>
  </si>
  <si>
    <t>야외용의자</t>
  </si>
  <si>
    <t>야외용파라솔</t>
  </si>
  <si>
    <t>청소기</t>
  </si>
  <si>
    <t>이동형서랍</t>
  </si>
  <si>
    <t>원형회의용탁자</t>
  </si>
  <si>
    <t>목재캐비넷</t>
  </si>
  <si>
    <t>임원회의용테이블</t>
  </si>
  <si>
    <t>허브</t>
  </si>
  <si>
    <t>키폰교환기 보조</t>
  </si>
  <si>
    <t>사무실회의용가구(소파)</t>
  </si>
  <si>
    <t>엄무용pc</t>
  </si>
  <si>
    <t>모니터</t>
  </si>
  <si>
    <t>카메라(니콘D700)</t>
  </si>
  <si>
    <t>카메라(coolpix)</t>
  </si>
  <si>
    <t>평가용테이블</t>
  </si>
  <si>
    <t>대전사옥 인테리어</t>
  </si>
  <si>
    <t>에어컨(기관장)</t>
  </si>
  <si>
    <t>사택가전제품(기관장)</t>
  </si>
  <si>
    <t>패널시스템용칸막이</t>
  </si>
  <si>
    <t>크레덴자 책장(쏘피체)</t>
  </si>
  <si>
    <t>소파(우드메탈)</t>
  </si>
  <si>
    <t>사택집기비품(기관장)</t>
  </si>
  <si>
    <t>에어컨(비서실)</t>
  </si>
  <si>
    <t>의자(14개), 업무용PC(DG153_4대) 예산분할(D2S-117)</t>
  </si>
  <si>
    <t>LCD모니터(삼보)</t>
  </si>
  <si>
    <t>문서세단기(펠로우즈)</t>
  </si>
  <si>
    <t>보조책(HD6121),의자(HSC5032)</t>
  </si>
  <si>
    <t>회의용탁자(SJN-48HTC,36HTC)</t>
  </si>
  <si>
    <t>의자(NF-CL41100,NF4120),캐비닛(NF-CA105), 탁자(NF-W-7908-1)</t>
  </si>
  <si>
    <t>직원용 관사 TV(LED UN32F4030AF)</t>
  </si>
  <si>
    <t>직원용 관사 에어컨(R-B242QV)</t>
  </si>
  <si>
    <t>레이저프린트(CN/ML-5510ND)</t>
  </si>
  <si>
    <t>레이저프린트(CN/Pro400 M401dne)</t>
  </si>
  <si>
    <t>전자레인지(23L)</t>
  </si>
  <si>
    <t>갤럭시노트10.1(2014년 에디션)</t>
  </si>
  <si>
    <t>직원용 관사 사무용 가구(본부장)</t>
  </si>
  <si>
    <t>업무용 PC,예산분할(D2-144)</t>
  </si>
  <si>
    <t>신일선풍기 및 보국공기순환기</t>
  </si>
  <si>
    <t>업무용 책상(SJN-1600LD), 파일서랍(SJP-4203SS,4204SS)</t>
  </si>
  <si>
    <t>작업용의자(CHS700B)</t>
  </si>
  <si>
    <t>OA칸막이(파티션)</t>
  </si>
  <si>
    <t>디지털카메라</t>
  </si>
  <si>
    <t>업무용 PC
(LCD모니터포함)</t>
  </si>
  <si>
    <t>목재캐비넷(1500)</t>
  </si>
  <si>
    <t>사무용책상</t>
  </si>
  <si>
    <t>의자(민원용)</t>
  </si>
  <si>
    <t>소파</t>
  </si>
  <si>
    <t>관제서버</t>
  </si>
  <si>
    <t>CCTV</t>
  </si>
  <si>
    <t>서버(IBM X3650M2)</t>
  </si>
  <si>
    <t>유선IP공유기</t>
  </si>
  <si>
    <t>무선몌</t>
  </si>
  <si>
    <t>IPSCAN PROBE 100A</t>
  </si>
  <si>
    <t>RFS 7000</t>
  </si>
  <si>
    <t>AP-7131</t>
  </si>
  <si>
    <t>서버(HP-rx2660)</t>
  </si>
  <si>
    <t>서버(PRIMERGY RX300S6)</t>
  </si>
  <si>
    <t>Quantum Scalar i40</t>
  </si>
  <si>
    <t>업무용PC</t>
  </si>
  <si>
    <t>업무용pc</t>
  </si>
  <si>
    <t>스캐너</t>
  </si>
  <si>
    <t>넷하드</t>
  </si>
  <si>
    <t>평가용PC</t>
  </si>
  <si>
    <t>평가용모니터</t>
  </si>
  <si>
    <t>휴대용프린터</t>
  </si>
  <si>
    <t>캐비닛(우드메탈WC-0303)</t>
  </si>
  <si>
    <t>네트워크스위치(27port)</t>
  </si>
  <si>
    <t>데스크탑컴퓨터(Dreamsys-g142)</t>
  </si>
  <si>
    <t>강연대(동양기업DYPTS)</t>
  </si>
  <si>
    <t>노트북(N5300)</t>
  </si>
  <si>
    <t>LCD모니터(레드스톤 시스템,55cm)</t>
  </si>
  <si>
    <t>R&amp;D평가장(6층) 냉방기(RAS103BW,PAS153DP)</t>
  </si>
  <si>
    <t>R&amp;D평가장 전동형 책상</t>
  </si>
  <si>
    <t>R&amp;D평가장 의자</t>
  </si>
  <si>
    <t>경영정보화사업 PC(삼보 G143)</t>
  </si>
  <si>
    <t>기술사관육성사업 사무용 가구(네오퍼스,하이파오피스)</t>
  </si>
  <si>
    <t>기술기획부 공용연구자재 작업용의자(거성산업)</t>
  </si>
  <si>
    <t>기술기획부 공용연구자재 캐비닛(하이파오피스)</t>
  </si>
  <si>
    <t>기술사관 및 창업성장 평가업무 PC(삼보 G143)</t>
  </si>
  <si>
    <t>기술평가부 공영연구자재 의자(GS-7100)</t>
  </si>
  <si>
    <t>경영정보화사업 캐비닛(EHSC805D)</t>
  </si>
  <si>
    <t>고속스캐너(DS-510)</t>
  </si>
  <si>
    <t>의자(14개), 업무용PC(DG153_4대) 예산분할(D1-136)</t>
  </si>
  <si>
    <t>기술혁신지원본부 공용연구기자재 캐비닛(EHSC805D)</t>
  </si>
  <si>
    <t>기술혁신지원본부 공용연구기자재 캐비닛(HXC801),책상(HD6121)</t>
  </si>
  <si>
    <t>기술혁신지원본부 공용연구기자재 의자(DS8120)</t>
  </si>
  <si>
    <t>기술혁신지원본부 공용연구기자재 책상(SJP-19601D)</t>
  </si>
  <si>
    <t>기술혁신지원본부 공용연구기자재 이동형서랍(EHSD002)</t>
  </si>
  <si>
    <t>공용기자재 보조책상(HD6121), 의자(HPL-121)</t>
  </si>
  <si>
    <t>공용기자재 회의용탁자(PWT-6180-1,6240-1)</t>
  </si>
  <si>
    <t>공용기자재 회의용탁자(WT-9232)</t>
  </si>
  <si>
    <t>융복합사업 테블릿PC(XQ700T1C-K54S)</t>
  </si>
  <si>
    <t>기술혁신지원본부 공용연구기자재 안내데스크</t>
  </si>
  <si>
    <t>기술혁신지원본부 공용연구기자재 접의식의자(SPL-2000)</t>
  </si>
  <si>
    <t>기술혁신지원본부 공용연구기자재 작업용의자(GS-7100)</t>
  </si>
  <si>
    <t>기술혁신지원본부 공용연구기자재 캐비닛(NF)</t>
  </si>
  <si>
    <t>융복합사업 테블릿LCD모니터(삼보 TW5511)</t>
  </si>
  <si>
    <t>융복합사업 파일서랍(우드메탈PWL-1703)</t>
  </si>
  <si>
    <t>창업성장사업 PC구매</t>
  </si>
  <si>
    <t>부산지방청평가장 PC구매(본체)</t>
  </si>
  <si>
    <t>부산지방청평가장 PC구매(모니터)</t>
  </si>
  <si>
    <t>부산지방청평가장  빔프로젝트(CN/EB-1870)</t>
  </si>
  <si>
    <t>부산지방청평가장  빔스크린(TV100MP)</t>
  </si>
  <si>
    <t>부산지방청평가장 회의용탁자(우드메탈)</t>
  </si>
  <si>
    <t>부산지방청평가장 작업용의자(우드메탈)</t>
  </si>
  <si>
    <t>부산지방청평가장 테이블용의자(성용기업)</t>
  </si>
  <si>
    <t>부산지방청평가장 평가용서명장치(MSP-3000)</t>
  </si>
  <si>
    <t>부산지방청평가장 전동형책상</t>
  </si>
  <si>
    <t>업무용 PC,예산분할(D1-156)</t>
  </si>
  <si>
    <t>문서세단기(KS-9400N)</t>
  </si>
  <si>
    <t>보안관제ISP장비(SNIPER IPS V7.0.e NE1000)</t>
  </si>
  <si>
    <t>보안관제망연계장비(i-oneNet V2.0 Ent)</t>
  </si>
  <si>
    <t>보안감사장비 서버(Dell Power Edge R415, SW포함)</t>
  </si>
  <si>
    <t>홈페이지 서버(Dell Power Edge R815)</t>
  </si>
  <si>
    <t>캐비닛(하이파오피스 EHSC805D)</t>
  </si>
  <si>
    <t>파일링캐비닛(동양기업 DYFC3)</t>
  </si>
  <si>
    <t>노트북(P18S002)</t>
  </si>
  <si>
    <t>노트북(N5500-G471-ED01)</t>
  </si>
  <si>
    <t>시설장치</t>
    <phoneticPr fontId="4" type="noConversion"/>
  </si>
  <si>
    <t>대전사옥 인테리어 공사</t>
  </si>
  <si>
    <t>대전사옥 방음벽체 공사(6층 회의실)</t>
  </si>
  <si>
    <t>부산지방청 평가장 구축공사</t>
  </si>
  <si>
    <t>투자부동산(토지)</t>
    <phoneticPr fontId="4" type="noConversion"/>
  </si>
  <si>
    <t>서울 영등포구 여의도 15-24_사무실 711호</t>
  </si>
  <si>
    <t>서울 영등포구 여의도 15-24_사무실 712호</t>
  </si>
  <si>
    <t>투자부동산(건물)</t>
    <phoneticPr fontId="4" type="noConversion"/>
  </si>
  <si>
    <t>무형자산</t>
    <phoneticPr fontId="4" type="noConversion"/>
  </si>
  <si>
    <t>MS-Office Standard2007</t>
  </si>
  <si>
    <t>한컴오피스 한글 2010 SE 플러스</t>
  </si>
  <si>
    <t>MS-Ofiice 2010 standard</t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</si>
  <si>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</si>
  <si>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</si>
  <si>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</si>
  <si>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</si>
  <si>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</si>
  <si>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</si>
  <si>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</si>
  <si>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</si>
  <si>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</si>
  <si>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</si>
  <si>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</si>
  <si>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</si>
  <si>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</si>
  <si>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</si>
  <si>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</si>
  <si>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</si>
  <si>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</si>
  <si>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</si>
  <si>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온라인구매지원시스템</t>
  </si>
  <si>
    <t>통합사업관리시스템</t>
  </si>
  <si>
    <t>자산관리시스템(RFID)</t>
  </si>
  <si>
    <t>개발비(예비비)자체</t>
  </si>
  <si>
    <t>원내정보보호 시스템</t>
  </si>
  <si>
    <t>온라인교육 시스템</t>
  </si>
  <si>
    <t>온라인실시간교육 시스템</t>
  </si>
  <si>
    <t>온라인교육컨텐츠</t>
  </si>
  <si>
    <t>원내시스템고도화</t>
  </si>
  <si>
    <t>정보화사업관리 시스템</t>
  </si>
  <si>
    <t>정보화사업관리</t>
  </si>
  <si>
    <t>침입차단시스템</t>
  </si>
  <si>
    <t>온라인 교육 시스템</t>
  </si>
  <si>
    <t>정보화지원사업관리 시스템</t>
  </si>
  <si>
    <t>산학연계맞춤인력사업관리 시스템</t>
  </si>
  <si>
    <t>통합사업관리 시스템</t>
  </si>
  <si>
    <t>기술개발지원사업 자동기안시스템</t>
  </si>
  <si>
    <t>원내정보시스템고도화(백본 외)</t>
  </si>
  <si>
    <t>원내정보시스템고도화(전자결제 DB)</t>
  </si>
  <si>
    <t>경영혁신플랫폼 기반구축</t>
  </si>
  <si>
    <t>사이버보안관제시스템</t>
  </si>
  <si>
    <t>합       계</t>
    <phoneticPr fontId="4" type="noConversion"/>
  </si>
  <si>
    <t>대전 서구 만년동 316, 317번지</t>
  </si>
  <si>
    <t>업무용 PC(DG354-G431-EU00)</t>
  </si>
  <si>
    <t>업무용 모니터(RDS-240S)</t>
  </si>
  <si>
    <t>문서세단기(KS-9245CDN)</t>
  </si>
  <si>
    <t>중역용책상(20000*1000*730)</t>
  </si>
  <si>
    <t>이동형서랍(그루터기 420*570*600)</t>
  </si>
  <si>
    <t>유리책장(800*420*1800)</t>
  </si>
  <si>
    <t>옷장(500*420*1800)</t>
  </si>
  <si>
    <t>1인용쇼파(860*960/870)</t>
  </si>
  <si>
    <t>직원용 관사 세탁기, 가스레인지(상록수APT 108-809)</t>
  </si>
  <si>
    <t>이동형서랍(WT2001DR)</t>
  </si>
  <si>
    <t>데스크탑(MKT-Mi7.DP,Intel Core i74790)</t>
  </si>
  <si>
    <t>프린터(Epson,ID/L1300, A3)</t>
  </si>
  <si>
    <t>모니터(HP,CN/E241)</t>
  </si>
  <si>
    <t>모니터(레드스톤,RDS-270QHD)</t>
  </si>
  <si>
    <t>데스크탑컴퓨터(MKT-Mi7,DP)</t>
  </si>
  <si>
    <t>기술기획부 공용연구자재 이동형파일서랍(DYMDS-3)</t>
  </si>
  <si>
    <t>업무용 PC(DG354-G431-HU01)</t>
  </si>
  <si>
    <t>업무용 모니터(알파 CN/I2470SWQ)</t>
  </si>
  <si>
    <t>업무용 PC(DT153-G451-DU01)</t>
  </si>
  <si>
    <t>업무용 모니터(레드스톤 RDS-240S)</t>
  </si>
  <si>
    <t>회의용탁자(TK1103-B2)</t>
  </si>
  <si>
    <t>책상(WID118P,WID116P)</t>
  </si>
  <si>
    <t>이동형파일서랍(WT2001DR)</t>
  </si>
  <si>
    <t>책장(WT3001CA)</t>
  </si>
  <si>
    <t>보조책장(WIS102)</t>
  </si>
  <si>
    <t>강연대,소파,작업용의자(아모스아인스)</t>
  </si>
  <si>
    <t>캐비닛(EHSC805D)</t>
  </si>
  <si>
    <t>작업용의자(GS-205,29)</t>
  </si>
  <si>
    <t>작업용의자(GS-7100)</t>
  </si>
  <si>
    <t>응접탁자,작업용의자,회의용탁자(하이파오피스)</t>
  </si>
  <si>
    <t>레이저프린트(CN/A806DN)</t>
  </si>
  <si>
    <t>책상(WID216AP)</t>
  </si>
  <si>
    <t>전동컴퓨터책상</t>
  </si>
  <si>
    <t>업무용 PC(CNDT1-H81BC)</t>
  </si>
  <si>
    <t>책장(토템,NHC806)</t>
  </si>
  <si>
    <t>책장(토템,NHD0314,0316,0014W외)</t>
  </si>
  <si>
    <t>작업용의자(애니체,Leon-501)</t>
  </si>
  <si>
    <t>업무용 PC(솔로탑G-2ZG2)</t>
  </si>
  <si>
    <t>영사용스크린(트리엠,TV100AIP)</t>
  </si>
  <si>
    <t>보조책상 외(하이파오피스 HD6121)</t>
  </si>
  <si>
    <t>허브(HP JD386B)</t>
  </si>
  <si>
    <t>캐비닛(토템,NUC)</t>
  </si>
  <si>
    <t>회의용탁자 외(토템,NTT080)</t>
  </si>
  <si>
    <t>회의용탁자 외(토템,NHR0242)</t>
  </si>
  <si>
    <t>강연대(아모스아인스가구,AASB-102)</t>
  </si>
  <si>
    <t>비디오프로젝트(Epson,CN/EB-1960)</t>
  </si>
  <si>
    <t>에어컨(마이냉열,FQ16DV2W외)</t>
  </si>
  <si>
    <t>작업용의자(애니체,ANY20-01 외)</t>
  </si>
  <si>
    <t>작업용의자(우드메탈,CUC-0006-2 외)</t>
  </si>
  <si>
    <t>노트북(NT910S3K-K58S)</t>
  </si>
  <si>
    <t>쇼파(1,2인용,회의용)</t>
  </si>
  <si>
    <t>레이저프린트(Cannon,TH/CLBP-1340n)</t>
  </si>
  <si>
    <t>데스크탑(MKT-Mi7.DP,Intel Core i7)</t>
  </si>
  <si>
    <t>모니터(레드스톤,RDS-240S)</t>
  </si>
  <si>
    <t>노트북(LG 14Z950-GT50K)</t>
  </si>
  <si>
    <t>노트북(LG 13Z940-GX60K)</t>
  </si>
  <si>
    <t>데스크탑(MKT-Mi.DP,Intel Core i7)</t>
  </si>
  <si>
    <t>BYPASS Card(DB safer 기능)</t>
  </si>
  <si>
    <t>에어컨(CP-A181SC)</t>
  </si>
  <si>
    <t>냉장고(R-B323GBWP)</t>
  </si>
  <si>
    <t>네트워크스위치(Cisco-C2960X)</t>
  </si>
  <si>
    <t>서버(HP-DL380P)</t>
  </si>
  <si>
    <t>전자결재 서버 하드디스크(HP 900GB 6G SAS 10K)</t>
  </si>
  <si>
    <t>IPscan Probe 200G</t>
  </si>
  <si>
    <t>파일서버(DL360 Gen9_A)</t>
  </si>
  <si>
    <t>VPN(TrusGuard 100A)</t>
  </si>
  <si>
    <t>문서세단기(KS-007M3,275mm)</t>
  </si>
  <si>
    <t>비디오프로젝터(Sony,CN/VPL-EX283)</t>
  </si>
  <si>
    <t>팩스복합기(HP officejet 7612)</t>
  </si>
  <si>
    <t>노트북(HP Envy 13-d032TU)</t>
  </si>
  <si>
    <t>노트북(레노버 싱크패드X1카본, 삼성NT910S3K-K39S)</t>
  </si>
  <si>
    <t>산기평 자산양수(데스크탑PC,티컴)</t>
  </si>
  <si>
    <t>산기평 자산양수(전자복사기,Fujixerox)</t>
  </si>
  <si>
    <t>대전사옥 방음벽체 공사(6층, 7층 평가장)</t>
  </si>
  <si>
    <t>대전사옥 사무실 확장공사(6층, 8층)</t>
  </si>
  <si>
    <t>대전사옥 소방 및 전기시설 공사(5층, 8층 평가장)</t>
  </si>
  <si>
    <t>대전사옥 네트워크 공사(5층, 6층, 7층, 8층 평가장)</t>
  </si>
  <si>
    <t>대전사옥 칸막이 공사(5층, 7층 평가장)</t>
  </si>
  <si>
    <t>서울사옥 수도권평가센터 인테리어공사 선급금(3층)</t>
  </si>
  <si>
    <t>서울사옥 수도권평가센터 인테리어공사 잔금(3층)</t>
  </si>
  <si>
    <t>서울사옥 수도권평가센터 소방 및 전기시설 공사(3층)</t>
  </si>
  <si>
    <t>서울사옥 수도권평가센터 네트워크 공사(3층)</t>
  </si>
  <si>
    <t>대전사옥 SMTECH 이관 및 정보자원 통합구축공사 선급금(6층)</t>
  </si>
  <si>
    <t>대전사옥 SMTECH 이관 및 정보자원 통합구축공사 잔금(6층)</t>
  </si>
  <si>
    <t>산기평 자산양수(SMTECH 정보화장비)</t>
  </si>
  <si>
    <t>예산회계시스템(MIS) 회계모듈 기능개선</t>
  </si>
  <si>
    <t>예산회계시스템(MIS) 급여모듈 기능개선</t>
  </si>
  <si>
    <t>한글2014</t>
  </si>
  <si>
    <t>Gaaiho V1.0</t>
  </si>
  <si>
    <t>WaterWall</t>
  </si>
  <si>
    <t>IPScan</t>
  </si>
  <si>
    <t>Webmail</t>
  </si>
  <si>
    <t>NAS 스토리지</t>
  </si>
  <si>
    <t>SQLSverStd 2014 외</t>
  </si>
  <si>
    <t>IPScan XE License</t>
  </si>
  <si>
    <t>업무용메신저(앳메신저,엣톡)</t>
  </si>
  <si>
    <t>WaterWall(100개),Winpro10MVL(10개)</t>
  </si>
  <si>
    <t>그룹웨어 일괄기안 시스템</t>
  </si>
  <si>
    <t>경영혁신플랫폼 특화솔류션 DB암호화 소프트웨어</t>
  </si>
  <si>
    <t>사이버보안관제시스템 고도화</t>
  </si>
  <si>
    <t>클라우드컴퓨팅 기반 경영혁신플랫폼개발(선급금)</t>
  </si>
  <si>
    <t>클라우드컴퓨팅 기반 경영혁신플랫폼개발(잔금)</t>
  </si>
  <si>
    <t>원문정보공개 연계시스템</t>
  </si>
  <si>
    <t>SMTECH 성과관리시스템(선급금)</t>
  </si>
  <si>
    <t>건설중인자산</t>
    <phoneticPr fontId="4" type="noConversion"/>
  </si>
  <si>
    <t>대전_신축사옥</t>
    <phoneticPr fontId="4" type="noConversion"/>
  </si>
  <si>
    <t>쏘나타 하이브리드(64오 0273)</t>
  </si>
  <si>
    <t>올뉴카니발(71너 9997)</t>
  </si>
  <si>
    <t>레이저프린터(CN/SL-M3325ND, C1810W)</t>
  </si>
  <si>
    <t>2016년 자산관리 현황</t>
    <phoneticPr fontId="5" type="noConversion"/>
  </si>
  <si>
    <t>데스크탑(MKT-Mi7.DP-2, Intel Core i7 4790)</t>
  </si>
  <si>
    <t>모니터(MKT-ME240, 59.94cm)</t>
  </si>
  <si>
    <t>데스크탑(DT153-G451-HU01, Intel Core i5 4590)</t>
  </si>
  <si>
    <t>노트북(GIGABYTE P17F 7S11TFN)</t>
  </si>
  <si>
    <t>빔프로젝터(CN/EB-1960, Epson)</t>
  </si>
  <si>
    <t>영사용 스크린(TV120AP, 트리엠)</t>
  </si>
  <si>
    <t>캐비닛(EHSC803DN, 하이파오피스)</t>
  </si>
  <si>
    <t>캐비닛(EHSC805D, 하이파오피스)</t>
  </si>
  <si>
    <t>캐비닛(HXC801, 하이파오피스)</t>
  </si>
  <si>
    <t>공기청정기(AX50J7100WTD, 삼성)</t>
  </si>
  <si>
    <t>판교R&amp;D특화센터_의자(파트라, C5712P)</t>
  </si>
  <si>
    <t>판교R&amp;D특화센터_의자(파트라, CG4343AM)</t>
  </si>
  <si>
    <t>판교R&amp;D특화센터_책상(토템, TXD0012-EP외)</t>
  </si>
  <si>
    <t>판교R&amp;D특화센터_캐비닛(토템, TXC8032)</t>
  </si>
  <si>
    <t>판교R&amp;D특화센터_탁자 외(토템, NHR0182 외)</t>
  </si>
  <si>
    <t>판교R&amp;D특화센터_전자화이트보드(CSU-84RUT 외)</t>
  </si>
  <si>
    <t>방화벽장치(위협관리TMS센서, SNIPER IPS V8.0 NE2000)</t>
  </si>
  <si>
    <t>문서세단기(KS-9310SCN,대진코스탈)</t>
  </si>
  <si>
    <t>영상회의 장비(온나라e음,로지텍)</t>
  </si>
  <si>
    <t>캠코드(CN/HDR-CX900,소니)</t>
  </si>
  <si>
    <t>도청 및 카메라 탐지기(SF007-6)</t>
  </si>
  <si>
    <t>모니터(CN/TGL 6100L, 60.96cm)</t>
  </si>
  <si>
    <t>데스크톱(G-TD200-GA32, Intel Core i7 4790)</t>
  </si>
  <si>
    <t>이동형 서랍(WT2001DR, 위노스)</t>
  </si>
  <si>
    <t>책상(WID116P,위노스)</t>
  </si>
  <si>
    <t>책상(WID216AP,위노스)</t>
  </si>
  <si>
    <t>의자(ACH-706,아모스아인스)</t>
  </si>
  <si>
    <t>보조책상(HD6121,하이파오피스)</t>
  </si>
  <si>
    <t>하드디스크어레이(EMC disk array enclosure &amp; disk 20ea)</t>
  </si>
  <si>
    <t>판교R&amp;D특화센터_모니터(에이텍, CN/AM24BH)</t>
  </si>
  <si>
    <t>판교R&amp;D특화센터_데스크탑(에이텍, A6TBFDP)</t>
  </si>
  <si>
    <t>판교R&amp;D특화센터_비디오프로젝터(Panasonic, CN/PT-VW530)</t>
  </si>
  <si>
    <t>판교R&amp;D특화센터_TV(삼성 VN/UNC70) 및 분배기</t>
  </si>
  <si>
    <t>판교R&amp;D특화센터_노트북(HGN5-US20M12UV0)</t>
  </si>
  <si>
    <t>판교R&amp;D특화센터_공기청정기(삼성,AX80K7580)</t>
  </si>
  <si>
    <t>판교R&amp;D특화센터_의자(네오퍼스, NF2917)</t>
  </si>
  <si>
    <t>판교R&amp;D특화센터_냉장고(삼성, TH/RT62K7045SL)</t>
  </si>
  <si>
    <t>판교R&amp;D특화센터_노트북(한성, HGN5-US20M12UV0)</t>
  </si>
  <si>
    <t>판교R&amp;D특화센터_에어컨(삼성, AP11J7394EA)</t>
  </si>
  <si>
    <t>판교R&amp;D특화센터_레이저프린트(HP, LaserJet M553dn)</t>
  </si>
  <si>
    <t>판교R&amp;D특화센터_노트북(LG, CN/15Z960-GR50KN)</t>
  </si>
  <si>
    <t>판교R&amp;D특화센터_데스크톱(성주컴텍, TD200-GS32S)</t>
  </si>
  <si>
    <t>판교R&amp;D특화센터_문서세단기(대진코스탈, KS-9310SCN)</t>
  </si>
  <si>
    <t>판교R&amp;D특화센터_모니터(레드스톤, RDS-270S)</t>
  </si>
  <si>
    <t>판교R&amp;D특화센터_비디오프로젝터(Panasonic, CN/PT-VX420)</t>
  </si>
  <si>
    <t>판교R&amp;D특화센터_이동형파일서랍(위노스, WT2001DR)</t>
  </si>
  <si>
    <t>판교R&amp;D특화센터_의자(아모스아인스, ACH-706)</t>
  </si>
  <si>
    <t>판교R&amp;D특화센터_영상정보 디스플레이(ADID-4740PS)</t>
  </si>
  <si>
    <t>판교R&amp;D특화센터 인테리어 공사(선급금)</t>
  </si>
  <si>
    <t>판교R&amp;D특화센터 인테리어 공사(잔금)</t>
  </si>
  <si>
    <t>예산회계시스템(MIS) 예산모듈 기능개선</t>
  </si>
  <si>
    <t>한컴오피스 NEO한글</t>
  </si>
  <si>
    <t>서버필터 V1.0</t>
  </si>
  <si>
    <t>WaterWall V5.0</t>
  </si>
  <si>
    <t>Smart NAC V5.0</t>
  </si>
  <si>
    <t>Hyboost H500 WebKeeper</t>
  </si>
  <si>
    <t>화면보안 MarkAny</t>
  </si>
  <si>
    <t>SPSS 통계분석 프로그램</t>
  </si>
  <si>
    <t>하드디스크 삭제기(Clonix DC3000-08IL)</t>
  </si>
  <si>
    <t>하드보안관(클래스M V2.0)</t>
  </si>
  <si>
    <t>MS Office 2013</t>
  </si>
  <si>
    <t>GATEONE-TM Node License</t>
  </si>
  <si>
    <t>MS Office Standard 2016</t>
  </si>
  <si>
    <t>그룹웨어 사용자 라이센스(HANDY GW 8.3)</t>
  </si>
  <si>
    <t>WAS모니터링 솔루션 라이센스</t>
  </si>
  <si>
    <t>R&amp;D사업 클린평가시스템</t>
  </si>
  <si>
    <t>SMTECH 전자문서관리체계 고도화 및 DB이중화 구축</t>
  </si>
  <si>
    <t>R&amp;D사업 클린평가시스템 기능개선(PDF 솔루션)</t>
  </si>
  <si>
    <t>SMTECH 기술료관리시스템 고도화(선급금)</t>
  </si>
  <si>
    <t>SMTECH 키보드보안솔루션</t>
  </si>
  <si>
    <t>원내정보시스템고도화(Elevisor fof SYSMON)</t>
  </si>
  <si>
    <t>SMTECH 성과관리시스템 고도화(선급금)</t>
  </si>
  <si>
    <t>R&amp;D 경영정보시스템 연계 구축(선급금)</t>
  </si>
  <si>
    <t>개발비(국고보조금)</t>
  </si>
  <si>
    <t>경영혁신플랫폼 솔류션 구축(선급금)</t>
  </si>
  <si>
    <t>경영혁신플랫폼 솔류션 구축(잔금)</t>
  </si>
  <si>
    <t>SMTECH 성과관리시스템(잔금)</t>
  </si>
  <si>
    <t>R&amp;D사업 클린평가시스템 기능개선(선급금)</t>
  </si>
  <si>
    <t>R&amp;D사업 클린평가시스템 기능개선(잔금)</t>
  </si>
  <si>
    <t>SMTECH 다차원통계시스템(선급금)</t>
  </si>
  <si>
    <t>SMTECH 기술료관리시스템 고도화(잔금)</t>
  </si>
  <si>
    <t>경영혁신플랫폼 관제 모니터링 및 개인정보솔루션</t>
  </si>
  <si>
    <t>SMTECH 네트워크 스위치(L4, Alteon 6024-4G)</t>
  </si>
  <si>
    <t>SMTECH 네트워크 스위치(L2, Cisco 2960)</t>
  </si>
  <si>
    <t>SMTECH 네트워크 웹방화벽(WIWAF-500_Y14)</t>
  </si>
  <si>
    <t>판교R&amp;D특화센터_보안네트워크구축용역(선급금)</t>
  </si>
  <si>
    <t>SMTECH 성과관리시스템 고도화(잔금)</t>
  </si>
  <si>
    <t>비품</t>
    <phoneticPr fontId="4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</si>
</sst>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#,##0_);[Red]\(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h\:mm\ AM/PM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name val="ARAIL"/>
    </font>
    <font>
      <sz val="11"/>
      <color indexed="8"/>
      <name val="Arial"/>
      <family val="2"/>
    </font>
    <font>
      <sz val="11"/>
      <color rgb="FF000000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name val="arila"/>
    </font>
    <font>
      <sz val="9"/>
      <color theme="1"/>
      <name val="HY신명조"/>
      <family val="1"/>
      <charset val="129"/>
    </font>
    <font>
      <sz val="11"/>
      <color indexed="63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arila"/>
    </font>
    <font>
      <sz val="11"/>
      <color theme="1"/>
      <name val="HY신명조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명조"/>
      <family val="3"/>
      <charset val="129"/>
    </font>
    <font>
      <sz val="11"/>
      <color theme="1"/>
      <name val="arila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41" fontId="2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6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38" fontId="27" fillId="3" borderId="0" applyNumberFormat="0" applyBorder="0" applyAlignment="0" applyProtection="0"/>
    <xf numFmtId="0" fontId="28" fillId="0" borderId="0">
      <alignment horizontal="left"/>
    </xf>
    <xf numFmtId="0" fontId="23" fillId="0" borderId="11" applyNumberFormat="0" applyAlignment="0" applyProtection="0">
      <alignment horizontal="left" vertical="center"/>
    </xf>
    <xf numFmtId="0" fontId="23" fillId="0" borderId="4">
      <alignment horizontal="left" vertical="center"/>
    </xf>
    <xf numFmtId="10" fontId="27" fillId="3" borderId="1" applyNumberFormat="0" applyBorder="0" applyAlignment="0" applyProtection="0"/>
    <xf numFmtId="0" fontId="29" fillId="0" borderId="12"/>
    <xf numFmtId="180" fontId="2" fillId="0" borderId="0"/>
    <xf numFmtId="0" fontId="22" fillId="0" borderId="0"/>
    <xf numFmtId="10" fontId="22" fillId="0" borderId="0" applyFont="0" applyFill="0" applyBorder="0" applyAlignment="0" applyProtection="0"/>
    <xf numFmtId="0" fontId="29" fillId="0" borderId="0"/>
    <xf numFmtId="0" fontId="30" fillId="0" borderId="0"/>
    <xf numFmtId="41" fontId="2" fillId="0" borderId="0" applyFont="0" applyFill="0" applyBorder="0" applyAlignment="0" applyProtection="0"/>
    <xf numFmtId="0" fontId="22" fillId="0" borderId="0"/>
    <xf numFmtId="0" fontId="31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</cellStyleXfs>
  <cellXfs count="10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shrinkToFit="1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center" indent="1" shrinkToFit="1"/>
    </xf>
    <xf numFmtId="55" fontId="11" fillId="0" borderId="2" xfId="0" applyNumberFormat="1" applyFont="1" applyFill="1" applyBorder="1" applyAlignment="1">
      <alignment horizontal="center" vertical="center"/>
    </xf>
    <xf numFmtId="41" fontId="12" fillId="0" borderId="2" xfId="1" applyFont="1" applyBorder="1" applyAlignment="1">
      <alignment horizontal="center" vertical="center"/>
    </xf>
    <xf numFmtId="41" fontId="13" fillId="0" borderId="2" xfId="1" applyFont="1" applyBorder="1" applyAlignment="1">
      <alignment horizontal="right" vertical="center"/>
    </xf>
    <xf numFmtId="0" fontId="10" fillId="0" borderId="3" xfId="2" applyFont="1" applyBorder="1" applyAlignment="1">
      <alignment horizontal="center" vertical="center"/>
    </xf>
    <xf numFmtId="41" fontId="14" fillId="0" borderId="1" xfId="1" applyFont="1" applyBorder="1" applyAlignment="1">
      <alignment horizontal="center" vertical="center"/>
    </xf>
    <xf numFmtId="41" fontId="15" fillId="0" borderId="1" xfId="1" applyFont="1" applyBorder="1" applyAlignment="1">
      <alignment horizontal="right" vertical="center"/>
    </xf>
    <xf numFmtId="0" fontId="10" fillId="0" borderId="2" xfId="2" applyFont="1" applyBorder="1" applyAlignment="1">
      <alignment horizontal="left" vertical="center" indent="1"/>
    </xf>
    <xf numFmtId="0" fontId="10" fillId="0" borderId="6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41" fontId="12" fillId="0" borderId="7" xfId="1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indent="1" shrinkToFit="1"/>
    </xf>
    <xf numFmtId="41" fontId="12" fillId="0" borderId="1" xfId="1" applyFont="1" applyBorder="1" applyAlignment="1">
      <alignment horizontal="center" vertical="center"/>
    </xf>
    <xf numFmtId="55" fontId="11" fillId="0" borderId="9" xfId="0" applyNumberFormat="1" applyFont="1" applyFill="1" applyBorder="1" applyAlignment="1">
      <alignment horizontal="center" vertical="center"/>
    </xf>
    <xf numFmtId="55" fontId="16" fillId="0" borderId="6" xfId="0" applyNumberFormat="1" applyFont="1" applyFill="1" applyBorder="1" applyAlignment="1">
      <alignment horizontal="center" vertical="center" shrinkToFit="1"/>
    </xf>
    <xf numFmtId="41" fontId="14" fillId="2" borderId="1" xfId="1" applyFont="1" applyFill="1" applyBorder="1" applyAlignment="1">
      <alignment horizontal="center" vertical="center"/>
    </xf>
    <xf numFmtId="0" fontId="18" fillId="0" borderId="0" xfId="0" applyFont="1">
      <alignment vertical="center"/>
    </xf>
    <xf numFmtId="41" fontId="18" fillId="0" borderId="0" xfId="0" applyNumberFormat="1" applyFont="1">
      <alignment vertical="center"/>
    </xf>
    <xf numFmtId="41" fontId="12" fillId="0" borderId="2" xfId="1" applyFont="1" applyFill="1" applyBorder="1" applyAlignment="1">
      <alignment horizontal="center" vertical="center"/>
    </xf>
    <xf numFmtId="41" fontId="16" fillId="0" borderId="7" xfId="1" applyFont="1" applyFill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left" vertical="center" indent="1" shrinkToFit="1"/>
    </xf>
    <xf numFmtId="41" fontId="16" fillId="0" borderId="6" xfId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left" vertical="center" indent="1" shrinkToFit="1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Fill="1" applyBorder="1" applyAlignment="1">
      <alignment vertical="center"/>
    </xf>
    <xf numFmtId="55" fontId="11" fillId="0" borderId="2" xfId="0" applyNumberFormat="1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10" fillId="0" borderId="6" xfId="2" applyFont="1" applyFill="1" applyBorder="1" applyAlignment="1">
      <alignment horizontal="left" vertical="center" indent="1" shrinkToFit="1"/>
    </xf>
    <xf numFmtId="0" fontId="8" fillId="0" borderId="7" xfId="0" applyFont="1" applyFill="1" applyBorder="1" applyAlignment="1">
      <alignment horizontal="left" vertical="center" indent="1" shrinkToFit="1"/>
    </xf>
    <xf numFmtId="41" fontId="16" fillId="0" borderId="6" xfId="1" applyFont="1" applyFill="1" applyBorder="1" applyAlignment="1">
      <alignment horizontal="center" vertical="center" shrinkToFit="1"/>
    </xf>
    <xf numFmtId="0" fontId="10" fillId="0" borderId="7" xfId="2" applyFont="1" applyFill="1" applyBorder="1" applyAlignment="1">
      <alignment horizontal="left" vertical="center" indent="1" shrinkToFit="1"/>
    </xf>
    <xf numFmtId="0" fontId="8" fillId="0" borderId="2" xfId="0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41" fontId="16" fillId="0" borderId="7" xfId="1" applyFont="1" applyFill="1" applyBorder="1" applyAlignment="1">
      <alignment horizontal="right" vertical="center"/>
    </xf>
    <xf numFmtId="0" fontId="0" fillId="0" borderId="0" xfId="0">
      <alignment vertical="center"/>
    </xf>
    <xf numFmtId="55" fontId="12" fillId="0" borderId="2" xfId="0" applyNumberFormat="1" applyFont="1" applyFill="1" applyBorder="1" applyAlignment="1">
      <alignment horizontal="center" vertical="center" wrapText="1"/>
    </xf>
    <xf numFmtId="55" fontId="16" fillId="0" borderId="7" xfId="0" applyNumberFormat="1" applyFont="1" applyFill="1" applyBorder="1" applyAlignment="1">
      <alignment horizontal="center" vertical="center"/>
    </xf>
    <xf numFmtId="55" fontId="16" fillId="0" borderId="2" xfId="0" applyNumberFormat="1" applyFont="1" applyFill="1" applyBorder="1" applyAlignment="1">
      <alignment horizontal="center" vertical="center"/>
    </xf>
    <xf numFmtId="41" fontId="16" fillId="0" borderId="2" xfId="1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vertical="center"/>
    </xf>
    <xf numFmtId="0" fontId="0" fillId="0" borderId="0" xfId="0">
      <alignment vertical="center"/>
    </xf>
    <xf numFmtId="55" fontId="16" fillId="0" borderId="2" xfId="0" applyNumberFormat="1" applyFont="1" applyFill="1" applyBorder="1" applyAlignment="1">
      <alignment horizontal="center" vertical="center" wrapText="1"/>
    </xf>
    <xf numFmtId="55" fontId="16" fillId="0" borderId="7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1" fontId="12" fillId="0" borderId="2" xfId="1" applyFont="1" applyFill="1" applyBorder="1" applyAlignment="1">
      <alignment horizontal="right" vertical="center"/>
    </xf>
    <xf numFmtId="0" fontId="0" fillId="0" borderId="0" xfId="0">
      <alignment vertical="center"/>
    </xf>
    <xf numFmtId="41" fontId="19" fillId="0" borderId="7" xfId="0" applyNumberFormat="1" applyFont="1" applyFill="1" applyBorder="1" applyAlignment="1" applyProtection="1">
      <alignment horizontal="right" vertical="center" shrinkToFit="1"/>
    </xf>
    <xf numFmtId="41" fontId="19" fillId="0" borderId="6" xfId="0" applyNumberFormat="1" applyFont="1" applyFill="1" applyBorder="1" applyAlignment="1" applyProtection="1">
      <alignment horizontal="right" vertical="center" shrinkToFit="1"/>
    </xf>
    <xf numFmtId="55" fontId="16" fillId="0" borderId="6" xfId="0" applyNumberFormat="1" applyFont="1" applyFill="1" applyBorder="1" applyAlignment="1">
      <alignment horizontal="center" vertical="center"/>
    </xf>
    <xf numFmtId="55" fontId="16" fillId="0" borderId="2" xfId="0" applyNumberFormat="1" applyFont="1" applyFill="1" applyBorder="1" applyAlignment="1">
      <alignment horizontal="center" vertical="center" shrinkToFit="1"/>
    </xf>
    <xf numFmtId="55" fontId="16" fillId="0" borderId="7" xfId="0" applyNumberFormat="1" applyFont="1" applyFill="1" applyBorder="1" applyAlignment="1">
      <alignment horizontal="center" vertical="center" shrinkToFit="1"/>
    </xf>
    <xf numFmtId="41" fontId="19" fillId="0" borderId="2" xfId="0" applyNumberFormat="1" applyFont="1" applyFill="1" applyBorder="1" applyAlignment="1" applyProtection="1">
      <alignment horizontal="right" vertical="center" shrinkToFit="1"/>
    </xf>
    <xf numFmtId="41" fontId="24" fillId="0" borderId="2" xfId="0" applyNumberFormat="1" applyFont="1" applyFill="1" applyBorder="1" applyAlignment="1" applyProtection="1">
      <alignment horizontal="right" vertical="center" shrinkToFit="1"/>
    </xf>
    <xf numFmtId="55" fontId="16" fillId="0" borderId="6" xfId="0" applyNumberFormat="1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horizontal="right" vertical="center"/>
    </xf>
    <xf numFmtId="55" fontId="17" fillId="0" borderId="2" xfId="0" applyNumberFormat="1" applyFont="1" applyFill="1" applyBorder="1" applyAlignment="1">
      <alignment horizontal="center" vertical="center"/>
    </xf>
    <xf numFmtId="55" fontId="17" fillId="0" borderId="2" xfId="0" applyNumberFormat="1" applyFont="1" applyBorder="1" applyAlignment="1">
      <alignment horizontal="center" vertical="center"/>
    </xf>
    <xf numFmtId="55" fontId="17" fillId="0" borderId="7" xfId="0" applyNumberFormat="1" applyFont="1" applyFill="1" applyBorder="1" applyAlignment="1">
      <alignment horizontal="center" vertical="center"/>
    </xf>
    <xf numFmtId="41" fontId="16" fillId="0" borderId="7" xfId="1" applyFont="1" applyFill="1" applyBorder="1" applyAlignment="1">
      <alignment vertical="center"/>
    </xf>
    <xf numFmtId="41" fontId="16" fillId="0" borderId="2" xfId="1" applyFont="1" applyFill="1" applyBorder="1" applyAlignment="1">
      <alignment vertical="center"/>
    </xf>
    <xf numFmtId="41" fontId="17" fillId="0" borderId="2" xfId="1" applyFont="1" applyFill="1" applyBorder="1" applyAlignment="1">
      <alignment horizontal="center" vertical="center" shrinkToFit="1"/>
    </xf>
    <xf numFmtId="41" fontId="17" fillId="0" borderId="2" xfId="1" applyFont="1" applyFill="1" applyBorder="1" applyAlignment="1">
      <alignment vertical="center" shrinkToFit="1"/>
    </xf>
    <xf numFmtId="41" fontId="17" fillId="0" borderId="2" xfId="1" applyFont="1" applyBorder="1" applyAlignment="1">
      <alignment vertical="center" shrinkToFit="1"/>
    </xf>
    <xf numFmtId="41" fontId="16" fillId="0" borderId="6" xfId="1" applyFont="1" applyFill="1" applyBorder="1" applyAlignment="1">
      <alignment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7" xfId="2" applyFont="1" applyBorder="1" applyAlignment="1">
      <alignment horizontal="left" vertical="center" indent="1"/>
    </xf>
    <xf numFmtId="41" fontId="12" fillId="0" borderId="6" xfId="1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center" indent="1"/>
    </xf>
    <xf numFmtId="55" fontId="17" fillId="0" borderId="2" xfId="0" applyNumberFormat="1" applyFont="1" applyFill="1" applyBorder="1" applyAlignment="1">
      <alignment horizontal="center" vertical="center" shrinkToFit="1"/>
    </xf>
    <xf numFmtId="41" fontId="24" fillId="0" borderId="2" xfId="0" applyNumberFormat="1" applyFont="1" applyFill="1" applyBorder="1" applyAlignment="1" applyProtection="1">
      <alignment horizontal="center" vertical="center" shrinkToFit="1"/>
    </xf>
    <xf numFmtId="41" fontId="12" fillId="0" borderId="7" xfId="1" applyFont="1" applyFill="1" applyBorder="1" applyAlignment="1">
      <alignment horizontal="center" vertical="center"/>
    </xf>
    <xf numFmtId="41" fontId="16" fillId="0" borderId="7" xfId="1" applyFont="1" applyFill="1" applyBorder="1" applyAlignment="1">
      <alignment vertical="center" shrinkToFit="1"/>
    </xf>
    <xf numFmtId="41" fontId="16" fillId="0" borderId="2" xfId="1" applyFont="1" applyFill="1" applyBorder="1" applyAlignment="1">
      <alignment vertical="center" shrinkToFit="1"/>
    </xf>
    <xf numFmtId="41" fontId="16" fillId="0" borderId="2" xfId="1" applyFont="1" applyFill="1" applyBorder="1" applyAlignment="1">
      <alignment horizontal="right" vertical="center" shrinkToFit="1"/>
    </xf>
    <xf numFmtId="41" fontId="16" fillId="0" borderId="6" xfId="1" applyFont="1" applyFill="1" applyBorder="1" applyAlignment="1">
      <alignment vertical="center" shrinkToFit="1"/>
    </xf>
    <xf numFmtId="41" fontId="16" fillId="0" borderId="6" xfId="1" applyFont="1" applyFill="1" applyBorder="1" applyAlignment="1">
      <alignment horizontal="right" vertical="center" shrinkToFit="1"/>
    </xf>
    <xf numFmtId="41" fontId="16" fillId="0" borderId="7" xfId="1" applyFont="1" applyFill="1" applyBorder="1" applyAlignment="1">
      <alignment horizontal="right" vertical="center" shrinkToFit="1"/>
    </xf>
    <xf numFmtId="0" fontId="10" fillId="0" borderId="7" xfId="2" applyFont="1" applyFill="1" applyBorder="1" applyAlignment="1">
      <alignment horizontal="center" vertical="center"/>
    </xf>
    <xf numFmtId="41" fontId="17" fillId="0" borderId="7" xfId="1" applyFont="1" applyFill="1" applyBorder="1" applyAlignment="1">
      <alignment vertical="center" shrinkToFit="1"/>
    </xf>
    <xf numFmtId="0" fontId="10" fillId="0" borderId="2" xfId="2" applyFont="1" applyFill="1" applyBorder="1" applyAlignment="1">
      <alignment horizontal="center" vertical="center"/>
    </xf>
    <xf numFmtId="55" fontId="17" fillId="0" borderId="6" xfId="0" applyNumberFormat="1" applyFont="1" applyFill="1" applyBorder="1" applyAlignment="1">
      <alignment horizontal="center" vertical="center"/>
    </xf>
    <xf numFmtId="41" fontId="17" fillId="0" borderId="6" xfId="1" applyFont="1" applyFill="1" applyBorder="1" applyAlignment="1">
      <alignment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55" fontId="33" fillId="0" borderId="7" xfId="0" applyNumberFormat="1" applyFont="1" applyFill="1" applyBorder="1" applyAlignment="1">
      <alignment horizontal="center" vertical="center"/>
    </xf>
  </cellXfs>
  <cellStyles count="67">
    <cellStyle name="_x0002_._x0011__x0002_._x001b__x0002_ _x0015_%_x0018__x0001_" xfId="45"/>
    <cellStyle name="category" xfId="46"/>
    <cellStyle name="Comma [0]_ SG&amp;A Bridge " xfId="47"/>
    <cellStyle name="Comma_ SG&amp;A Bridge " xfId="48"/>
    <cellStyle name="Currency [0]_ SG&amp;A Bridge " xfId="49"/>
    <cellStyle name="Currency_ SG&amp;A Bridge " xfId="50"/>
    <cellStyle name="Grey" xfId="51"/>
    <cellStyle name="HEADER" xfId="52"/>
    <cellStyle name="Header1" xfId="53"/>
    <cellStyle name="Header2" xfId="54"/>
    <cellStyle name="Input [yellow]" xfId="55"/>
    <cellStyle name="Model" xfId="56"/>
    <cellStyle name="Normal - Style1" xfId="57"/>
    <cellStyle name="Normal_ SG&amp;A Bridge " xfId="58"/>
    <cellStyle name="Percent [2]" xfId="59"/>
    <cellStyle name="subhead" xfId="60"/>
    <cellStyle name="뷭?_BOOKSHIP" xfId="61"/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2 4" xfId="62"/>
    <cellStyle name="쉼표 [0] 3" xfId="12"/>
    <cellStyle name="쉼표 [0] 3 2" xfId="13"/>
    <cellStyle name="쉼표 [0] 3 3" xfId="14"/>
    <cellStyle name="쉼표 [0] 3 4" xfId="44"/>
    <cellStyle name="쉼표 [0] 5" xfId="15"/>
    <cellStyle name="스타일 1" xfId="63"/>
    <cellStyle name="지정되지 않음" xfId="64"/>
    <cellStyle name="콤마 [0]_1.기안을지" xfId="65"/>
    <cellStyle name="콤마_1.기안을지" xfId="66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2 4" xfId="43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558"/>
  <sheetViews>
    <sheetView tabSelected="1" view="pageBreakPreview" zoomScaleNormal="100" zoomScaleSheetLayoutView="100" workbookViewId="0">
      <pane xSplit="1" ySplit="4" topLeftCell="B545" activePane="bottomRight" state="frozen"/>
      <selection activeCell="I26" sqref="I26"/>
      <selection pane="topRight" activeCell="I26" sqref="I26"/>
      <selection pane="bottomLeft" activeCell="I26" sqref="I26"/>
      <selection pane="bottomRight" activeCell="E559" sqref="E559"/>
    </sheetView>
  </sheetViews>
  <sheetFormatPr defaultRowHeight="16.5"/>
  <cols>
    <col min="1" max="1" width="15.625" style="24" customWidth="1"/>
    <col min="2" max="2" width="40.625" style="24" customWidth="1"/>
    <col min="3" max="5" width="15.625" style="24" customWidth="1"/>
  </cols>
  <sheetData>
    <row r="1" spans="1:5" ht="50.1" customHeight="1">
      <c r="A1" s="99" t="s">
        <v>338</v>
      </c>
      <c r="B1" s="99"/>
      <c r="C1" s="99"/>
      <c r="D1" s="99"/>
      <c r="E1" s="99"/>
    </row>
    <row r="2" spans="1:5" ht="30" customHeight="1">
      <c r="A2" s="1" t="s">
        <v>0</v>
      </c>
      <c r="B2" s="1"/>
      <c r="C2" s="1"/>
      <c r="D2" s="1"/>
      <c r="E2" s="2" t="s">
        <v>1</v>
      </c>
    </row>
    <row r="3" spans="1:5" ht="30" customHeight="1">
      <c r="A3" s="3" t="s">
        <v>2</v>
      </c>
      <c r="B3" s="3" t="s">
        <v>3</v>
      </c>
      <c r="C3" s="4" t="s">
        <v>4</v>
      </c>
      <c r="D3" s="5" t="s">
        <v>5</v>
      </c>
      <c r="E3" s="6" t="s">
        <v>6</v>
      </c>
    </row>
    <row r="4" spans="1:5" ht="20.100000000000001" customHeight="1">
      <c r="A4" s="7" t="s">
        <v>7</v>
      </c>
      <c r="B4" s="8" t="s">
        <v>228</v>
      </c>
      <c r="C4" s="9">
        <v>42142</v>
      </c>
      <c r="D4" s="10">
        <v>3803047000</v>
      </c>
      <c r="E4" s="10">
        <v>3803047000</v>
      </c>
    </row>
    <row r="5" spans="1:5" ht="20.100000000000001" customHeight="1">
      <c r="A5" s="12"/>
      <c r="B5" s="94" t="s">
        <v>8</v>
      </c>
      <c r="C5" s="95"/>
      <c r="D5" s="13">
        <f>SUM(D4)</f>
        <v>3803047000</v>
      </c>
      <c r="E5" s="14">
        <f>SUM(E4)</f>
        <v>3803047000</v>
      </c>
    </row>
    <row r="6" spans="1:5" ht="20.100000000000001" customHeight="1">
      <c r="A6" s="7" t="s">
        <v>9</v>
      </c>
      <c r="B6" s="77" t="s">
        <v>10</v>
      </c>
      <c r="C6" s="59">
        <v>40235</v>
      </c>
      <c r="D6" s="18">
        <v>31664320</v>
      </c>
      <c r="E6" s="55">
        <v>1000</v>
      </c>
    </row>
    <row r="7" spans="1:5" s="54" customFormat="1" ht="20.100000000000001" customHeight="1">
      <c r="A7" s="76"/>
      <c r="B7" s="15" t="s">
        <v>335</v>
      </c>
      <c r="C7" s="58">
        <v>42482</v>
      </c>
      <c r="D7" s="10">
        <v>31629110</v>
      </c>
      <c r="E7" s="60">
        <v>26884744</v>
      </c>
    </row>
    <row r="8" spans="1:5" s="54" customFormat="1" ht="20.100000000000001" customHeight="1">
      <c r="A8" s="76"/>
      <c r="B8" s="79" t="s">
        <v>336</v>
      </c>
      <c r="C8" s="22">
        <v>42506</v>
      </c>
      <c r="D8" s="78">
        <v>34148415</v>
      </c>
      <c r="E8" s="56">
        <v>29595293</v>
      </c>
    </row>
    <row r="9" spans="1:5" ht="20.100000000000001" customHeight="1">
      <c r="A9" s="12"/>
      <c r="B9" s="94" t="s">
        <v>8</v>
      </c>
      <c r="C9" s="95"/>
      <c r="D9" s="13">
        <f>SUM(D6:D8)</f>
        <v>97441845</v>
      </c>
      <c r="E9" s="13">
        <f>SUM(E6:E8)</f>
        <v>56481037</v>
      </c>
    </row>
    <row r="10" spans="1:5" ht="20.100000000000001" customHeight="1">
      <c r="A10" s="73" t="s">
        <v>11</v>
      </c>
      <c r="B10" s="37" t="s">
        <v>12</v>
      </c>
      <c r="C10" s="45">
        <v>38197</v>
      </c>
      <c r="D10" s="83">
        <v>660000</v>
      </c>
      <c r="E10" s="55">
        <v>1000</v>
      </c>
    </row>
    <row r="11" spans="1:5" ht="20.100000000000001" customHeight="1">
      <c r="A11" s="74"/>
      <c r="B11" s="40" t="s">
        <v>13</v>
      </c>
      <c r="C11" s="46">
        <v>38244</v>
      </c>
      <c r="D11" s="84">
        <v>539000</v>
      </c>
      <c r="E11" s="60">
        <v>1000</v>
      </c>
    </row>
    <row r="12" spans="1:5" ht="20.100000000000001" customHeight="1">
      <c r="A12" s="74"/>
      <c r="B12" s="40" t="s">
        <v>14</v>
      </c>
      <c r="C12" s="46">
        <v>38321</v>
      </c>
      <c r="D12" s="84">
        <v>836000</v>
      </c>
      <c r="E12" s="60">
        <v>1000</v>
      </c>
    </row>
    <row r="13" spans="1:5" ht="20.100000000000001" customHeight="1">
      <c r="A13" s="74"/>
      <c r="B13" s="40" t="s">
        <v>15</v>
      </c>
      <c r="C13" s="46">
        <v>38894</v>
      </c>
      <c r="D13" s="84">
        <v>600000</v>
      </c>
      <c r="E13" s="60">
        <v>1000</v>
      </c>
    </row>
    <row r="14" spans="1:5" ht="20.100000000000001" customHeight="1">
      <c r="A14" s="74"/>
      <c r="B14" s="40" t="s">
        <v>16</v>
      </c>
      <c r="C14" s="46">
        <v>38912</v>
      </c>
      <c r="D14" s="84">
        <v>502200</v>
      </c>
      <c r="E14" s="60">
        <v>1000</v>
      </c>
    </row>
    <row r="15" spans="1:5" ht="20.100000000000001" customHeight="1">
      <c r="A15" s="74"/>
      <c r="B15" s="40" t="s">
        <v>17</v>
      </c>
      <c r="C15" s="46">
        <v>38990</v>
      </c>
      <c r="D15" s="84">
        <v>19800000</v>
      </c>
      <c r="E15" s="60">
        <v>1000</v>
      </c>
    </row>
    <row r="16" spans="1:5" ht="20.100000000000001" customHeight="1">
      <c r="A16" s="74"/>
      <c r="B16" s="40" t="s">
        <v>18</v>
      </c>
      <c r="C16" s="46">
        <v>39041</v>
      </c>
      <c r="D16" s="84">
        <v>1200000</v>
      </c>
      <c r="E16" s="60">
        <v>1000</v>
      </c>
    </row>
    <row r="17" spans="1:5" ht="20.100000000000001" customHeight="1">
      <c r="A17" s="74"/>
      <c r="B17" s="40" t="s">
        <v>19</v>
      </c>
      <c r="C17" s="46">
        <v>39056</v>
      </c>
      <c r="D17" s="84">
        <v>22770000</v>
      </c>
      <c r="E17" s="60">
        <v>1000</v>
      </c>
    </row>
    <row r="18" spans="1:5" ht="20.100000000000001" customHeight="1">
      <c r="A18" s="74"/>
      <c r="B18" s="40" t="s">
        <v>20</v>
      </c>
      <c r="C18" s="46">
        <v>39176</v>
      </c>
      <c r="D18" s="84">
        <v>13620000</v>
      </c>
      <c r="E18" s="60">
        <v>1000</v>
      </c>
    </row>
    <row r="19" spans="1:5" ht="20.100000000000001" customHeight="1">
      <c r="A19" s="74"/>
      <c r="B19" s="40" t="s">
        <v>21</v>
      </c>
      <c r="C19" s="50">
        <v>39911</v>
      </c>
      <c r="D19" s="85">
        <v>6000000</v>
      </c>
      <c r="E19" s="60">
        <v>1000</v>
      </c>
    </row>
    <row r="20" spans="1:5" ht="20.100000000000001" customHeight="1">
      <c r="A20" s="74"/>
      <c r="B20" s="40" t="s">
        <v>22</v>
      </c>
      <c r="C20" s="50">
        <v>39911</v>
      </c>
      <c r="D20" s="85">
        <v>1437430</v>
      </c>
      <c r="E20" s="60">
        <v>1000</v>
      </c>
    </row>
    <row r="21" spans="1:5" ht="20.100000000000001" customHeight="1">
      <c r="A21" s="74"/>
      <c r="B21" s="40" t="s">
        <v>23</v>
      </c>
      <c r="C21" s="50">
        <v>39911</v>
      </c>
      <c r="D21" s="85">
        <v>7178332</v>
      </c>
      <c r="E21" s="60">
        <v>1000</v>
      </c>
    </row>
    <row r="22" spans="1:5" ht="20.100000000000001" customHeight="1">
      <c r="A22" s="74"/>
      <c r="B22" s="40" t="s">
        <v>24</v>
      </c>
      <c r="C22" s="50">
        <v>39911</v>
      </c>
      <c r="D22" s="85">
        <v>2370000</v>
      </c>
      <c r="E22" s="60">
        <v>1000</v>
      </c>
    </row>
    <row r="23" spans="1:5" ht="20.100000000000001" customHeight="1">
      <c r="A23" s="74"/>
      <c r="B23" s="40" t="s">
        <v>25</v>
      </c>
      <c r="C23" s="50">
        <v>39911</v>
      </c>
      <c r="D23" s="85">
        <v>1204500</v>
      </c>
      <c r="E23" s="60">
        <v>1000</v>
      </c>
    </row>
    <row r="24" spans="1:5" ht="20.100000000000001" customHeight="1">
      <c r="A24" s="74"/>
      <c r="B24" s="40" t="s">
        <v>26</v>
      </c>
      <c r="C24" s="50">
        <v>39911</v>
      </c>
      <c r="D24" s="85">
        <v>1188000</v>
      </c>
      <c r="E24" s="60">
        <v>1000</v>
      </c>
    </row>
    <row r="25" spans="1:5" ht="20.100000000000001" customHeight="1">
      <c r="A25" s="74"/>
      <c r="B25" s="40" t="s">
        <v>27</v>
      </c>
      <c r="C25" s="50">
        <v>39911</v>
      </c>
      <c r="D25" s="85">
        <v>4009500</v>
      </c>
      <c r="E25" s="60">
        <v>1000</v>
      </c>
    </row>
    <row r="26" spans="1:5" ht="20.100000000000001" customHeight="1">
      <c r="A26" s="74"/>
      <c r="B26" s="40" t="s">
        <v>28</v>
      </c>
      <c r="C26" s="50">
        <v>39912</v>
      </c>
      <c r="D26" s="85">
        <v>2310000</v>
      </c>
      <c r="E26" s="60">
        <v>1000</v>
      </c>
    </row>
    <row r="27" spans="1:5" ht="20.100000000000001" customHeight="1">
      <c r="A27" s="74"/>
      <c r="B27" s="40" t="s">
        <v>13</v>
      </c>
      <c r="C27" s="50">
        <v>39912</v>
      </c>
      <c r="D27" s="85">
        <v>990000</v>
      </c>
      <c r="E27" s="60">
        <v>1000</v>
      </c>
    </row>
    <row r="28" spans="1:5" ht="20.100000000000001" customHeight="1">
      <c r="A28" s="74"/>
      <c r="B28" s="40" t="s">
        <v>29</v>
      </c>
      <c r="C28" s="46">
        <v>39913</v>
      </c>
      <c r="D28" s="85">
        <v>181500</v>
      </c>
      <c r="E28" s="60">
        <v>1000</v>
      </c>
    </row>
    <row r="29" spans="1:5" ht="20.100000000000001" customHeight="1">
      <c r="A29" s="74"/>
      <c r="B29" s="40" t="s">
        <v>30</v>
      </c>
      <c r="C29" s="46">
        <v>39913</v>
      </c>
      <c r="D29" s="85">
        <v>123000</v>
      </c>
      <c r="E29" s="60">
        <v>1000</v>
      </c>
    </row>
    <row r="30" spans="1:5" ht="20.100000000000001" customHeight="1">
      <c r="A30" s="74"/>
      <c r="B30" s="40" t="s">
        <v>31</v>
      </c>
      <c r="C30" s="46">
        <v>39923</v>
      </c>
      <c r="D30" s="85">
        <v>252000</v>
      </c>
      <c r="E30" s="60">
        <v>1000</v>
      </c>
    </row>
    <row r="31" spans="1:5" ht="20.100000000000001" customHeight="1">
      <c r="A31" s="74"/>
      <c r="B31" s="40" t="s">
        <v>32</v>
      </c>
      <c r="C31" s="50">
        <v>39926</v>
      </c>
      <c r="D31" s="85">
        <v>1260000</v>
      </c>
      <c r="E31" s="60">
        <v>1000</v>
      </c>
    </row>
    <row r="32" spans="1:5" ht="20.100000000000001" customHeight="1">
      <c r="A32" s="74"/>
      <c r="B32" s="40" t="s">
        <v>33</v>
      </c>
      <c r="C32" s="50">
        <v>39926</v>
      </c>
      <c r="D32" s="85">
        <v>4744608</v>
      </c>
      <c r="E32" s="60">
        <v>1000</v>
      </c>
    </row>
    <row r="33" spans="1:5" ht="20.100000000000001" customHeight="1">
      <c r="A33" s="74"/>
      <c r="B33" s="40" t="s">
        <v>34</v>
      </c>
      <c r="C33" s="50">
        <v>39926</v>
      </c>
      <c r="D33" s="85">
        <v>5500000</v>
      </c>
      <c r="E33" s="60">
        <v>1000</v>
      </c>
    </row>
    <row r="34" spans="1:5" ht="20.100000000000001" customHeight="1">
      <c r="A34" s="74"/>
      <c r="B34" s="40" t="s">
        <v>35</v>
      </c>
      <c r="C34" s="50">
        <v>39933</v>
      </c>
      <c r="D34" s="85">
        <v>4714381</v>
      </c>
      <c r="E34" s="60">
        <v>1000</v>
      </c>
    </row>
    <row r="35" spans="1:5" ht="20.100000000000001" customHeight="1">
      <c r="A35" s="74"/>
      <c r="B35" s="40" t="s">
        <v>36</v>
      </c>
      <c r="C35" s="50">
        <v>39933</v>
      </c>
      <c r="D35" s="85">
        <v>1970192</v>
      </c>
      <c r="E35" s="60">
        <v>1000</v>
      </c>
    </row>
    <row r="36" spans="1:5" ht="20.100000000000001" customHeight="1">
      <c r="A36" s="74"/>
      <c r="B36" s="40" t="s">
        <v>18</v>
      </c>
      <c r="C36" s="50">
        <v>39946</v>
      </c>
      <c r="D36" s="85">
        <v>316560</v>
      </c>
      <c r="E36" s="60">
        <v>1000</v>
      </c>
    </row>
    <row r="37" spans="1:5" ht="20.100000000000001" customHeight="1">
      <c r="A37" s="74"/>
      <c r="B37" s="40" t="s">
        <v>37</v>
      </c>
      <c r="C37" s="50">
        <v>39946</v>
      </c>
      <c r="D37" s="85">
        <v>219120</v>
      </c>
      <c r="E37" s="60">
        <v>1000</v>
      </c>
    </row>
    <row r="38" spans="1:5" ht="20.100000000000001" customHeight="1">
      <c r="A38" s="74"/>
      <c r="B38" s="40" t="s">
        <v>38</v>
      </c>
      <c r="C38" s="50">
        <v>39972</v>
      </c>
      <c r="D38" s="85">
        <v>3700000</v>
      </c>
      <c r="E38" s="60">
        <v>1000</v>
      </c>
    </row>
    <row r="39" spans="1:5" ht="20.100000000000001" customHeight="1">
      <c r="A39" s="74"/>
      <c r="B39" s="40" t="s">
        <v>35</v>
      </c>
      <c r="C39" s="50">
        <v>40029</v>
      </c>
      <c r="D39" s="85">
        <v>3367350</v>
      </c>
      <c r="E39" s="60">
        <v>1000</v>
      </c>
    </row>
    <row r="40" spans="1:5" ht="20.100000000000001" customHeight="1">
      <c r="A40" s="74"/>
      <c r="B40" s="40" t="s">
        <v>30</v>
      </c>
      <c r="C40" s="46">
        <v>40029</v>
      </c>
      <c r="D40" s="85">
        <v>1308300</v>
      </c>
      <c r="E40" s="60">
        <v>1000</v>
      </c>
    </row>
    <row r="41" spans="1:5" ht="20.100000000000001" customHeight="1">
      <c r="A41" s="74"/>
      <c r="B41" s="40" t="s">
        <v>39</v>
      </c>
      <c r="C41" s="50">
        <v>40131</v>
      </c>
      <c r="D41" s="84">
        <v>4400000</v>
      </c>
      <c r="E41" s="60">
        <v>1000</v>
      </c>
    </row>
    <row r="42" spans="1:5" ht="20.100000000000001" customHeight="1">
      <c r="A42" s="74"/>
      <c r="B42" s="40" t="s">
        <v>40</v>
      </c>
      <c r="C42" s="50">
        <v>40136</v>
      </c>
      <c r="D42" s="84">
        <v>400000</v>
      </c>
      <c r="E42" s="60">
        <v>1000</v>
      </c>
    </row>
    <row r="43" spans="1:5" ht="20.100000000000001" customHeight="1">
      <c r="A43" s="74"/>
      <c r="B43" s="40" t="s">
        <v>21</v>
      </c>
      <c r="C43" s="50">
        <v>40136</v>
      </c>
      <c r="D43" s="84">
        <v>7560000</v>
      </c>
      <c r="E43" s="60">
        <v>1000</v>
      </c>
    </row>
    <row r="44" spans="1:5" ht="20.100000000000001" customHeight="1">
      <c r="A44" s="74"/>
      <c r="B44" s="40" t="s">
        <v>41</v>
      </c>
      <c r="C44" s="46">
        <v>40136</v>
      </c>
      <c r="D44" s="84">
        <v>7724400</v>
      </c>
      <c r="E44" s="60">
        <v>1000</v>
      </c>
    </row>
    <row r="45" spans="1:5" ht="20.100000000000001" customHeight="1">
      <c r="A45" s="75"/>
      <c r="B45" s="30" t="s">
        <v>42</v>
      </c>
      <c r="C45" s="57">
        <v>40136</v>
      </c>
      <c r="D45" s="86">
        <v>13000</v>
      </c>
      <c r="E45" s="56">
        <v>1000</v>
      </c>
    </row>
    <row r="46" spans="1:5" ht="20.100000000000001" customHeight="1">
      <c r="A46" s="73" t="s">
        <v>426</v>
      </c>
      <c r="B46" s="37" t="s">
        <v>43</v>
      </c>
      <c r="C46" s="45">
        <v>40136</v>
      </c>
      <c r="D46" s="83">
        <v>800000</v>
      </c>
      <c r="E46" s="55">
        <v>1000</v>
      </c>
    </row>
    <row r="47" spans="1:5" ht="20.100000000000001" customHeight="1">
      <c r="A47" s="74"/>
      <c r="B47" s="40" t="s">
        <v>29</v>
      </c>
      <c r="C47" s="46">
        <v>40136</v>
      </c>
      <c r="D47" s="84">
        <v>119900</v>
      </c>
      <c r="E47" s="60">
        <v>1000</v>
      </c>
    </row>
    <row r="48" spans="1:5" ht="20.100000000000001" customHeight="1">
      <c r="A48" s="74"/>
      <c r="B48" s="40" t="s">
        <v>28</v>
      </c>
      <c r="C48" s="46">
        <v>40136</v>
      </c>
      <c r="D48" s="84">
        <v>2420000</v>
      </c>
      <c r="E48" s="60">
        <v>1000</v>
      </c>
    </row>
    <row r="49" spans="1:5" ht="20.100000000000001" customHeight="1">
      <c r="A49" s="74"/>
      <c r="B49" s="40" t="s">
        <v>23</v>
      </c>
      <c r="C49" s="46">
        <v>40136</v>
      </c>
      <c r="D49" s="84">
        <v>7700000</v>
      </c>
      <c r="E49" s="60">
        <v>1000</v>
      </c>
    </row>
    <row r="50" spans="1:5" ht="20.100000000000001" customHeight="1">
      <c r="A50" s="74"/>
      <c r="B50" s="40" t="s">
        <v>30</v>
      </c>
      <c r="C50" s="46">
        <v>40136</v>
      </c>
      <c r="D50" s="84">
        <v>11731000</v>
      </c>
      <c r="E50" s="60">
        <v>1000</v>
      </c>
    </row>
    <row r="51" spans="1:5" ht="20.100000000000001" customHeight="1">
      <c r="A51" s="74"/>
      <c r="B51" s="40" t="s">
        <v>31</v>
      </c>
      <c r="C51" s="46">
        <v>40136</v>
      </c>
      <c r="D51" s="84">
        <v>624000</v>
      </c>
      <c r="E51" s="60">
        <v>1000</v>
      </c>
    </row>
    <row r="52" spans="1:5" ht="20.100000000000001" customHeight="1">
      <c r="A52" s="74"/>
      <c r="B52" s="40" t="s">
        <v>44</v>
      </c>
      <c r="C52" s="46">
        <v>40136</v>
      </c>
      <c r="D52" s="84">
        <v>5110000</v>
      </c>
      <c r="E52" s="60">
        <v>1000</v>
      </c>
    </row>
    <row r="53" spans="1:5" ht="20.100000000000001" customHeight="1">
      <c r="A53" s="74"/>
      <c r="B53" s="40" t="s">
        <v>45</v>
      </c>
      <c r="C53" s="46">
        <v>40136</v>
      </c>
      <c r="D53" s="84">
        <v>9927000</v>
      </c>
      <c r="E53" s="60">
        <v>1000</v>
      </c>
    </row>
    <row r="54" spans="1:5" ht="20.100000000000001" customHeight="1">
      <c r="A54" s="74"/>
      <c r="B54" s="40" t="s">
        <v>46</v>
      </c>
      <c r="C54" s="46">
        <v>40136</v>
      </c>
      <c r="D54" s="84">
        <v>2261200</v>
      </c>
      <c r="E54" s="60">
        <v>1000</v>
      </c>
    </row>
    <row r="55" spans="1:5" ht="20.100000000000001" customHeight="1">
      <c r="A55" s="74"/>
      <c r="B55" s="40" t="s">
        <v>47</v>
      </c>
      <c r="C55" s="46">
        <v>40136</v>
      </c>
      <c r="D55" s="84">
        <v>7166800</v>
      </c>
      <c r="E55" s="60">
        <v>1000</v>
      </c>
    </row>
    <row r="56" spans="1:5" ht="20.100000000000001" customHeight="1">
      <c r="A56" s="74"/>
      <c r="B56" s="40" t="s">
        <v>25</v>
      </c>
      <c r="C56" s="46">
        <v>40136</v>
      </c>
      <c r="D56" s="85">
        <v>835000</v>
      </c>
      <c r="E56" s="60">
        <v>1000</v>
      </c>
    </row>
    <row r="57" spans="1:5" ht="20.100000000000001" customHeight="1">
      <c r="A57" s="74"/>
      <c r="B57" s="40" t="s">
        <v>48</v>
      </c>
      <c r="C57" s="46">
        <v>40136</v>
      </c>
      <c r="D57" s="85">
        <v>478300</v>
      </c>
      <c r="E57" s="60">
        <v>1000</v>
      </c>
    </row>
    <row r="58" spans="1:5" ht="20.100000000000001" customHeight="1">
      <c r="A58" s="74"/>
      <c r="B58" s="40" t="s">
        <v>49</v>
      </c>
      <c r="C58" s="46">
        <v>40136</v>
      </c>
      <c r="D58" s="85">
        <v>576000</v>
      </c>
      <c r="E58" s="60">
        <v>1000</v>
      </c>
    </row>
    <row r="59" spans="1:5" ht="20.100000000000001" customHeight="1">
      <c r="A59" s="74"/>
      <c r="B59" s="40" t="s">
        <v>50</v>
      </c>
      <c r="C59" s="46">
        <v>40136</v>
      </c>
      <c r="D59" s="85">
        <v>2860000</v>
      </c>
      <c r="E59" s="60">
        <v>1000</v>
      </c>
    </row>
    <row r="60" spans="1:5" ht="20.100000000000001" customHeight="1">
      <c r="A60" s="74"/>
      <c r="B60" s="40" t="s">
        <v>51</v>
      </c>
      <c r="C60" s="46">
        <v>40136</v>
      </c>
      <c r="D60" s="85">
        <v>1548000</v>
      </c>
      <c r="E60" s="60">
        <v>1000</v>
      </c>
    </row>
    <row r="61" spans="1:5" ht="20.100000000000001" customHeight="1">
      <c r="A61" s="74"/>
      <c r="B61" s="40" t="s">
        <v>27</v>
      </c>
      <c r="C61" s="46">
        <v>40136</v>
      </c>
      <c r="D61" s="85">
        <v>399500</v>
      </c>
      <c r="E61" s="60">
        <v>1000</v>
      </c>
    </row>
    <row r="62" spans="1:5" ht="20.100000000000001" customHeight="1">
      <c r="A62" s="74"/>
      <c r="B62" s="40" t="s">
        <v>52</v>
      </c>
      <c r="C62" s="46">
        <v>40136</v>
      </c>
      <c r="D62" s="85">
        <v>759000</v>
      </c>
      <c r="E62" s="60">
        <v>1000</v>
      </c>
    </row>
    <row r="63" spans="1:5" ht="20.100000000000001" customHeight="1">
      <c r="A63" s="74"/>
      <c r="B63" s="40" t="s">
        <v>53</v>
      </c>
      <c r="C63" s="46">
        <v>40136</v>
      </c>
      <c r="D63" s="85">
        <v>69600</v>
      </c>
      <c r="E63" s="60">
        <v>1000</v>
      </c>
    </row>
    <row r="64" spans="1:5" ht="20.100000000000001" customHeight="1">
      <c r="A64" s="74"/>
      <c r="B64" s="40" t="s">
        <v>22</v>
      </c>
      <c r="C64" s="46">
        <v>40136</v>
      </c>
      <c r="D64" s="85">
        <v>2512000</v>
      </c>
      <c r="E64" s="60">
        <v>1000</v>
      </c>
    </row>
    <row r="65" spans="1:5" ht="20.100000000000001" customHeight="1">
      <c r="A65" s="74"/>
      <c r="B65" s="40" t="s">
        <v>54</v>
      </c>
      <c r="C65" s="46">
        <v>40136</v>
      </c>
      <c r="D65" s="85">
        <v>5260000</v>
      </c>
      <c r="E65" s="60">
        <v>1000</v>
      </c>
    </row>
    <row r="66" spans="1:5" ht="20.100000000000001" customHeight="1">
      <c r="A66" s="74"/>
      <c r="B66" s="40" t="s">
        <v>55</v>
      </c>
      <c r="C66" s="46">
        <v>40136</v>
      </c>
      <c r="D66" s="85">
        <v>2550000</v>
      </c>
      <c r="E66" s="60">
        <v>1000</v>
      </c>
    </row>
    <row r="67" spans="1:5" ht="20.100000000000001" customHeight="1">
      <c r="A67" s="74"/>
      <c r="B67" s="40" t="s">
        <v>30</v>
      </c>
      <c r="C67" s="46">
        <v>40141</v>
      </c>
      <c r="D67" s="85">
        <v>1450000</v>
      </c>
      <c r="E67" s="60">
        <v>1000</v>
      </c>
    </row>
    <row r="68" spans="1:5" ht="20.100000000000001" customHeight="1">
      <c r="A68" s="74"/>
      <c r="B68" s="40" t="s">
        <v>56</v>
      </c>
      <c r="C68" s="46">
        <v>40141</v>
      </c>
      <c r="D68" s="85">
        <v>220000</v>
      </c>
      <c r="E68" s="60">
        <v>1000</v>
      </c>
    </row>
    <row r="69" spans="1:5" ht="20.100000000000001" customHeight="1">
      <c r="A69" s="74"/>
      <c r="B69" s="40" t="s">
        <v>25</v>
      </c>
      <c r="C69" s="46">
        <v>40141</v>
      </c>
      <c r="D69" s="85">
        <v>167000</v>
      </c>
      <c r="E69" s="60">
        <v>1000</v>
      </c>
    </row>
    <row r="70" spans="1:5" ht="20.100000000000001" customHeight="1">
      <c r="A70" s="74"/>
      <c r="B70" s="40" t="s">
        <v>57</v>
      </c>
      <c r="C70" s="46">
        <v>40141</v>
      </c>
      <c r="D70" s="85">
        <v>660000</v>
      </c>
      <c r="E70" s="60">
        <v>1000</v>
      </c>
    </row>
    <row r="71" spans="1:5" ht="20.100000000000001" customHeight="1">
      <c r="A71" s="74"/>
      <c r="B71" s="40" t="s">
        <v>58</v>
      </c>
      <c r="C71" s="46">
        <v>40141</v>
      </c>
      <c r="D71" s="85">
        <v>2112000</v>
      </c>
      <c r="E71" s="60">
        <v>1000</v>
      </c>
    </row>
    <row r="72" spans="1:5" ht="20.100000000000001" customHeight="1">
      <c r="A72" s="74"/>
      <c r="B72" s="40" t="s">
        <v>59</v>
      </c>
      <c r="C72" s="46">
        <v>40141</v>
      </c>
      <c r="D72" s="85">
        <v>1000000</v>
      </c>
      <c r="E72" s="60">
        <v>1000</v>
      </c>
    </row>
    <row r="73" spans="1:5" ht="20.100000000000001" customHeight="1">
      <c r="A73" s="74"/>
      <c r="B73" s="40" t="s">
        <v>52</v>
      </c>
      <c r="C73" s="46">
        <v>40331</v>
      </c>
      <c r="D73" s="85">
        <v>759000</v>
      </c>
      <c r="E73" s="60">
        <v>1000</v>
      </c>
    </row>
    <row r="74" spans="1:5" ht="20.100000000000001" customHeight="1">
      <c r="A74" s="74"/>
      <c r="B74" s="40" t="s">
        <v>40</v>
      </c>
      <c r="C74" s="46">
        <v>40331</v>
      </c>
      <c r="D74" s="85">
        <v>399000</v>
      </c>
      <c r="E74" s="60">
        <v>1000</v>
      </c>
    </row>
    <row r="75" spans="1:5" ht="20.100000000000001" customHeight="1">
      <c r="A75" s="74"/>
      <c r="B75" s="40" t="s">
        <v>60</v>
      </c>
      <c r="C75" s="46">
        <v>40331</v>
      </c>
      <c r="D75" s="85">
        <v>330000</v>
      </c>
      <c r="E75" s="60">
        <v>1000</v>
      </c>
    </row>
    <row r="76" spans="1:5" ht="20.100000000000001" customHeight="1">
      <c r="A76" s="74"/>
      <c r="B76" s="40" t="s">
        <v>55</v>
      </c>
      <c r="C76" s="46">
        <v>40350</v>
      </c>
      <c r="D76" s="85">
        <v>1020000</v>
      </c>
      <c r="E76" s="60">
        <v>1000</v>
      </c>
    </row>
    <row r="77" spans="1:5" ht="20.100000000000001" customHeight="1">
      <c r="A77" s="74"/>
      <c r="B77" s="40" t="s">
        <v>55</v>
      </c>
      <c r="C77" s="46">
        <v>40350</v>
      </c>
      <c r="D77" s="85">
        <v>640000</v>
      </c>
      <c r="E77" s="60">
        <v>1000</v>
      </c>
    </row>
    <row r="78" spans="1:5" ht="20.100000000000001" customHeight="1">
      <c r="A78" s="74"/>
      <c r="B78" s="40" t="s">
        <v>30</v>
      </c>
      <c r="C78" s="46">
        <v>40354</v>
      </c>
      <c r="D78" s="85">
        <v>765000</v>
      </c>
      <c r="E78" s="60">
        <v>1000</v>
      </c>
    </row>
    <row r="79" spans="1:5" ht="20.100000000000001" customHeight="1">
      <c r="A79" s="74"/>
      <c r="B79" s="40" t="s">
        <v>30</v>
      </c>
      <c r="C79" s="46">
        <v>40354</v>
      </c>
      <c r="D79" s="85">
        <v>2424000</v>
      </c>
      <c r="E79" s="60">
        <v>1000</v>
      </c>
    </row>
    <row r="80" spans="1:5" ht="20.100000000000001" customHeight="1">
      <c r="A80" s="74"/>
      <c r="B80" s="40" t="s">
        <v>30</v>
      </c>
      <c r="C80" s="46">
        <v>40354</v>
      </c>
      <c r="D80" s="85">
        <v>2568000</v>
      </c>
      <c r="E80" s="60">
        <v>1000</v>
      </c>
    </row>
    <row r="81" spans="1:5" ht="20.100000000000001" customHeight="1">
      <c r="A81" s="74"/>
      <c r="B81" s="40" t="s">
        <v>61</v>
      </c>
      <c r="C81" s="46">
        <v>40354</v>
      </c>
      <c r="D81" s="85">
        <v>199000</v>
      </c>
      <c r="E81" s="60">
        <v>1000</v>
      </c>
    </row>
    <row r="82" spans="1:5" ht="20.100000000000001" customHeight="1">
      <c r="A82" s="74"/>
      <c r="B82" s="40" t="s">
        <v>62</v>
      </c>
      <c r="C82" s="46">
        <v>40354</v>
      </c>
      <c r="D82" s="85">
        <v>129100</v>
      </c>
      <c r="E82" s="60">
        <v>1000</v>
      </c>
    </row>
    <row r="83" spans="1:5" ht="20.100000000000001" customHeight="1">
      <c r="A83" s="74"/>
      <c r="B83" s="40" t="s">
        <v>63</v>
      </c>
      <c r="C83" s="46">
        <v>40354</v>
      </c>
      <c r="D83" s="85">
        <v>1410000</v>
      </c>
      <c r="E83" s="60">
        <v>1000</v>
      </c>
    </row>
    <row r="84" spans="1:5" ht="20.100000000000001" customHeight="1">
      <c r="A84" s="74"/>
      <c r="B84" s="40" t="s">
        <v>64</v>
      </c>
      <c r="C84" s="46">
        <v>40354</v>
      </c>
      <c r="D84" s="85">
        <v>902000</v>
      </c>
      <c r="E84" s="60">
        <v>1000</v>
      </c>
    </row>
    <row r="85" spans="1:5" ht="20.100000000000001" customHeight="1">
      <c r="A85" s="74"/>
      <c r="B85" s="40" t="s">
        <v>65</v>
      </c>
      <c r="C85" s="46">
        <v>40357</v>
      </c>
      <c r="D85" s="85">
        <v>1100000</v>
      </c>
      <c r="E85" s="60">
        <v>1000</v>
      </c>
    </row>
    <row r="86" spans="1:5" ht="20.100000000000001" customHeight="1">
      <c r="A86" s="74"/>
      <c r="B86" s="40" t="s">
        <v>66</v>
      </c>
      <c r="C86" s="46">
        <v>40357</v>
      </c>
      <c r="D86" s="85">
        <v>3190000</v>
      </c>
      <c r="E86" s="60">
        <v>1000</v>
      </c>
    </row>
    <row r="87" spans="1:5" ht="20.100000000000001" customHeight="1">
      <c r="A87" s="75"/>
      <c r="B87" s="30" t="s">
        <v>38</v>
      </c>
      <c r="C87" s="57">
        <v>40387</v>
      </c>
      <c r="D87" s="87">
        <v>1360000</v>
      </c>
      <c r="E87" s="56">
        <v>1000</v>
      </c>
    </row>
    <row r="88" spans="1:5" ht="20.100000000000001" customHeight="1">
      <c r="A88" s="73" t="s">
        <v>11</v>
      </c>
      <c r="B88" s="37" t="s">
        <v>38</v>
      </c>
      <c r="C88" s="45">
        <v>40387</v>
      </c>
      <c r="D88" s="88">
        <v>947000</v>
      </c>
      <c r="E88" s="55">
        <v>1000</v>
      </c>
    </row>
    <row r="89" spans="1:5" ht="20.100000000000001" customHeight="1">
      <c r="A89" s="74"/>
      <c r="B89" s="40" t="s">
        <v>63</v>
      </c>
      <c r="C89" s="46">
        <v>40400</v>
      </c>
      <c r="D89" s="85">
        <v>1055000</v>
      </c>
      <c r="E89" s="60">
        <v>1000</v>
      </c>
    </row>
    <row r="90" spans="1:5" ht="20.100000000000001" customHeight="1">
      <c r="A90" s="74"/>
      <c r="B90" s="40" t="s">
        <v>45</v>
      </c>
      <c r="C90" s="46">
        <v>40452</v>
      </c>
      <c r="D90" s="85">
        <v>2520000</v>
      </c>
      <c r="E90" s="60">
        <v>1000</v>
      </c>
    </row>
    <row r="91" spans="1:5" ht="20.100000000000001" customHeight="1">
      <c r="A91" s="74"/>
      <c r="B91" s="40" t="s">
        <v>36</v>
      </c>
      <c r="C91" s="46">
        <v>40452</v>
      </c>
      <c r="D91" s="85">
        <v>780000</v>
      </c>
      <c r="E91" s="60">
        <v>1000</v>
      </c>
    </row>
    <row r="92" spans="1:5" ht="20.100000000000001" customHeight="1">
      <c r="A92" s="74"/>
      <c r="B92" s="40" t="s">
        <v>22</v>
      </c>
      <c r="C92" s="46">
        <v>40452</v>
      </c>
      <c r="D92" s="85">
        <v>1100000</v>
      </c>
      <c r="E92" s="60">
        <v>1000</v>
      </c>
    </row>
    <row r="93" spans="1:5" ht="20.100000000000001" customHeight="1">
      <c r="A93" s="74"/>
      <c r="B93" s="40" t="s">
        <v>67</v>
      </c>
      <c r="C93" s="46">
        <v>40595</v>
      </c>
      <c r="D93" s="85">
        <v>3820000</v>
      </c>
      <c r="E93" s="60">
        <v>1000</v>
      </c>
    </row>
    <row r="94" spans="1:5" ht="20.100000000000001" customHeight="1">
      <c r="A94" s="74"/>
      <c r="B94" s="40" t="s">
        <v>68</v>
      </c>
      <c r="C94" s="46">
        <v>40653</v>
      </c>
      <c r="D94" s="85">
        <v>10790000</v>
      </c>
      <c r="E94" s="60">
        <v>1000</v>
      </c>
    </row>
    <row r="95" spans="1:5" ht="20.100000000000001" customHeight="1">
      <c r="A95" s="74"/>
      <c r="B95" s="40" t="s">
        <v>36</v>
      </c>
      <c r="C95" s="46">
        <v>40653</v>
      </c>
      <c r="D95" s="85">
        <v>2615200</v>
      </c>
      <c r="E95" s="60">
        <v>1000</v>
      </c>
    </row>
    <row r="96" spans="1:5" ht="20.100000000000001" customHeight="1">
      <c r="A96" s="74"/>
      <c r="B96" s="40" t="s">
        <v>23</v>
      </c>
      <c r="C96" s="46">
        <v>40667</v>
      </c>
      <c r="D96" s="85">
        <v>3280000</v>
      </c>
      <c r="E96" s="60">
        <v>1000</v>
      </c>
    </row>
    <row r="97" spans="1:5" ht="20.100000000000001" customHeight="1">
      <c r="A97" s="74"/>
      <c r="B97" s="40" t="s">
        <v>65</v>
      </c>
      <c r="C97" s="46">
        <v>40688</v>
      </c>
      <c r="D97" s="85">
        <v>836000</v>
      </c>
      <c r="E97" s="60">
        <v>1000</v>
      </c>
    </row>
    <row r="98" spans="1:5" ht="20.100000000000001" customHeight="1">
      <c r="A98" s="74"/>
      <c r="B98" s="40" t="s">
        <v>22</v>
      </c>
      <c r="C98" s="46">
        <v>40693</v>
      </c>
      <c r="D98" s="85">
        <v>562000</v>
      </c>
      <c r="E98" s="60">
        <v>1000</v>
      </c>
    </row>
    <row r="99" spans="1:5" ht="20.100000000000001" customHeight="1">
      <c r="A99" s="74"/>
      <c r="B99" s="40" t="s">
        <v>21</v>
      </c>
      <c r="C99" s="46">
        <v>40729</v>
      </c>
      <c r="D99" s="85">
        <v>1736300</v>
      </c>
      <c r="E99" s="60">
        <v>1000</v>
      </c>
    </row>
    <row r="100" spans="1:5" ht="20.100000000000001" customHeight="1">
      <c r="A100" s="74"/>
      <c r="B100" s="40" t="s">
        <v>22</v>
      </c>
      <c r="C100" s="46">
        <v>40729</v>
      </c>
      <c r="D100" s="85">
        <v>562000</v>
      </c>
      <c r="E100" s="60">
        <v>1000</v>
      </c>
    </row>
    <row r="101" spans="1:5" ht="20.100000000000001" customHeight="1">
      <c r="A101" s="74"/>
      <c r="B101" s="40" t="s">
        <v>35</v>
      </c>
      <c r="C101" s="46">
        <v>40821</v>
      </c>
      <c r="D101" s="85">
        <v>1160000</v>
      </c>
      <c r="E101" s="60">
        <v>1000</v>
      </c>
    </row>
    <row r="102" spans="1:5" ht="20.100000000000001" customHeight="1">
      <c r="A102" s="74"/>
      <c r="B102" s="40" t="s">
        <v>69</v>
      </c>
      <c r="C102" s="46">
        <v>40821</v>
      </c>
      <c r="D102" s="85">
        <v>730110</v>
      </c>
      <c r="E102" s="60">
        <v>1000</v>
      </c>
    </row>
    <row r="103" spans="1:5" ht="20.100000000000001" customHeight="1">
      <c r="A103" s="74"/>
      <c r="B103" s="40" t="s">
        <v>70</v>
      </c>
      <c r="C103" s="46">
        <v>40835</v>
      </c>
      <c r="D103" s="85">
        <v>2290000</v>
      </c>
      <c r="E103" s="60">
        <v>1000</v>
      </c>
    </row>
    <row r="104" spans="1:5" ht="20.100000000000001" customHeight="1">
      <c r="A104" s="74"/>
      <c r="B104" s="40" t="s">
        <v>71</v>
      </c>
      <c r="C104" s="46">
        <v>40835</v>
      </c>
      <c r="D104" s="85">
        <v>620000</v>
      </c>
      <c r="E104" s="60">
        <v>1000</v>
      </c>
    </row>
    <row r="105" spans="1:5" ht="20.100000000000001" customHeight="1">
      <c r="A105" s="74"/>
      <c r="B105" s="40" t="s">
        <v>23</v>
      </c>
      <c r="C105" s="46">
        <v>40848</v>
      </c>
      <c r="D105" s="85">
        <v>1100000</v>
      </c>
      <c r="E105" s="60">
        <v>1000</v>
      </c>
    </row>
    <row r="106" spans="1:5" ht="20.100000000000001" customHeight="1">
      <c r="A106" s="74"/>
      <c r="B106" s="40" t="s">
        <v>35</v>
      </c>
      <c r="C106" s="46">
        <v>40935</v>
      </c>
      <c r="D106" s="85">
        <v>1100000</v>
      </c>
      <c r="E106" s="60">
        <v>110000</v>
      </c>
    </row>
    <row r="107" spans="1:5" ht="20.100000000000001" customHeight="1">
      <c r="A107" s="74"/>
      <c r="B107" s="40" t="s">
        <v>35</v>
      </c>
      <c r="C107" s="46">
        <v>40935</v>
      </c>
      <c r="D107" s="85">
        <v>1720000</v>
      </c>
      <c r="E107" s="60">
        <v>172000</v>
      </c>
    </row>
    <row r="108" spans="1:5" ht="20.100000000000001" customHeight="1">
      <c r="A108" s="74"/>
      <c r="B108" s="40" t="s">
        <v>50</v>
      </c>
      <c r="C108" s="46">
        <v>40949</v>
      </c>
      <c r="D108" s="85">
        <v>2453000</v>
      </c>
      <c r="E108" s="60">
        <v>40883</v>
      </c>
    </row>
    <row r="109" spans="1:5" ht="20.100000000000001" customHeight="1">
      <c r="A109" s="74"/>
      <c r="B109" s="40" t="s">
        <v>25</v>
      </c>
      <c r="C109" s="46">
        <v>40949</v>
      </c>
      <c r="D109" s="85">
        <v>1935000</v>
      </c>
      <c r="E109" s="60">
        <v>32250</v>
      </c>
    </row>
    <row r="110" spans="1:5" ht="20.100000000000001" customHeight="1">
      <c r="A110" s="74"/>
      <c r="B110" s="40" t="s">
        <v>30</v>
      </c>
      <c r="C110" s="46">
        <v>40949</v>
      </c>
      <c r="D110" s="85">
        <v>605400</v>
      </c>
      <c r="E110" s="60">
        <v>10090</v>
      </c>
    </row>
    <row r="111" spans="1:5" ht="20.100000000000001" customHeight="1">
      <c r="A111" s="74"/>
      <c r="B111" s="40" t="s">
        <v>50</v>
      </c>
      <c r="C111" s="46">
        <v>41008</v>
      </c>
      <c r="D111" s="85">
        <v>2178000</v>
      </c>
      <c r="E111" s="60">
        <v>108900</v>
      </c>
    </row>
    <row r="112" spans="1:5" ht="20.100000000000001" customHeight="1">
      <c r="A112" s="74"/>
      <c r="B112" s="40" t="s">
        <v>25</v>
      </c>
      <c r="C112" s="46">
        <v>41008</v>
      </c>
      <c r="D112" s="85">
        <v>1859000</v>
      </c>
      <c r="E112" s="60">
        <v>92950</v>
      </c>
    </row>
    <row r="113" spans="1:5" ht="20.100000000000001" customHeight="1">
      <c r="A113" s="74"/>
      <c r="B113" s="40" t="s">
        <v>72</v>
      </c>
      <c r="C113" s="46">
        <v>41037</v>
      </c>
      <c r="D113" s="85">
        <v>1138500</v>
      </c>
      <c r="E113" s="60">
        <v>75900</v>
      </c>
    </row>
    <row r="114" spans="1:5" ht="20.100000000000001" customHeight="1">
      <c r="A114" s="74"/>
      <c r="B114" s="40" t="s">
        <v>47</v>
      </c>
      <c r="C114" s="46">
        <v>41201</v>
      </c>
      <c r="D114" s="85">
        <v>267000</v>
      </c>
      <c r="E114" s="60">
        <v>40050</v>
      </c>
    </row>
    <row r="115" spans="1:5" ht="20.100000000000001" customHeight="1">
      <c r="A115" s="74"/>
      <c r="B115" s="40" t="s">
        <v>27</v>
      </c>
      <c r="C115" s="46">
        <v>41267</v>
      </c>
      <c r="D115" s="85">
        <v>4521600</v>
      </c>
      <c r="E115" s="60">
        <v>828960</v>
      </c>
    </row>
    <row r="116" spans="1:5" ht="20.100000000000001" customHeight="1">
      <c r="A116" s="74"/>
      <c r="B116" s="40" t="s">
        <v>27</v>
      </c>
      <c r="C116" s="46">
        <v>41267</v>
      </c>
      <c r="D116" s="85">
        <v>8085000</v>
      </c>
      <c r="E116" s="60">
        <v>1482250</v>
      </c>
    </row>
    <row r="117" spans="1:5" ht="20.100000000000001" customHeight="1">
      <c r="A117" s="74"/>
      <c r="B117" s="40" t="s">
        <v>27</v>
      </c>
      <c r="C117" s="46">
        <v>41267</v>
      </c>
      <c r="D117" s="85">
        <v>553500</v>
      </c>
      <c r="E117" s="60">
        <v>101475</v>
      </c>
    </row>
    <row r="118" spans="1:5" ht="20.100000000000001" customHeight="1">
      <c r="A118" s="74"/>
      <c r="B118" s="40" t="s">
        <v>27</v>
      </c>
      <c r="C118" s="46">
        <v>41267</v>
      </c>
      <c r="D118" s="85">
        <v>666000</v>
      </c>
      <c r="E118" s="60">
        <v>122100</v>
      </c>
    </row>
    <row r="119" spans="1:5" ht="20.100000000000001" customHeight="1">
      <c r="A119" s="74"/>
      <c r="B119" s="40" t="s">
        <v>73</v>
      </c>
      <c r="C119" s="46">
        <v>41269</v>
      </c>
      <c r="D119" s="85">
        <v>182156990</v>
      </c>
      <c r="E119" s="60">
        <v>33395449</v>
      </c>
    </row>
    <row r="120" spans="1:5" ht="20.100000000000001" customHeight="1">
      <c r="A120" s="74"/>
      <c r="B120" s="40" t="s">
        <v>74</v>
      </c>
      <c r="C120" s="46">
        <v>41348</v>
      </c>
      <c r="D120" s="47">
        <v>1871500</v>
      </c>
      <c r="E120" s="60">
        <v>436684</v>
      </c>
    </row>
    <row r="121" spans="1:5" ht="20.100000000000001" customHeight="1">
      <c r="A121" s="74"/>
      <c r="B121" s="40" t="s">
        <v>75</v>
      </c>
      <c r="C121" s="46">
        <v>41347</v>
      </c>
      <c r="D121" s="47">
        <v>7927000</v>
      </c>
      <c r="E121" s="60">
        <v>1849634</v>
      </c>
    </row>
    <row r="122" spans="1:5" ht="20.100000000000001" customHeight="1">
      <c r="A122" s="74"/>
      <c r="B122" s="40" t="s">
        <v>76</v>
      </c>
      <c r="C122" s="46">
        <v>41373</v>
      </c>
      <c r="D122" s="47">
        <v>23825400</v>
      </c>
      <c r="E122" s="60">
        <v>5956350</v>
      </c>
    </row>
    <row r="123" spans="1:5" ht="20.100000000000001" customHeight="1">
      <c r="A123" s="74"/>
      <c r="B123" s="40" t="s">
        <v>77</v>
      </c>
      <c r="C123" s="46">
        <v>41373</v>
      </c>
      <c r="D123" s="47">
        <v>2506790</v>
      </c>
      <c r="E123" s="60">
        <v>626698</v>
      </c>
    </row>
    <row r="124" spans="1:5" ht="20.100000000000001" customHeight="1">
      <c r="A124" s="74"/>
      <c r="B124" s="40" t="s">
        <v>78</v>
      </c>
      <c r="C124" s="46">
        <v>41373</v>
      </c>
      <c r="D124" s="47">
        <v>814150</v>
      </c>
      <c r="E124" s="60">
        <v>203538</v>
      </c>
    </row>
    <row r="125" spans="1:5" ht="20.100000000000001" customHeight="1">
      <c r="A125" s="74"/>
      <c r="B125" s="40" t="s">
        <v>79</v>
      </c>
      <c r="C125" s="46">
        <v>41352</v>
      </c>
      <c r="D125" s="47">
        <v>5055000</v>
      </c>
      <c r="E125" s="60">
        <v>1179500</v>
      </c>
    </row>
    <row r="126" spans="1:5" ht="20.100000000000001" customHeight="1">
      <c r="A126" s="74"/>
      <c r="B126" s="40" t="s">
        <v>80</v>
      </c>
      <c r="C126" s="46">
        <v>41453</v>
      </c>
      <c r="D126" s="47">
        <v>1240000</v>
      </c>
      <c r="E126" s="60">
        <v>351334</v>
      </c>
    </row>
    <row r="127" spans="1:5" ht="20.100000000000001" customHeight="1">
      <c r="A127" s="74"/>
      <c r="B127" s="40" t="s">
        <v>81</v>
      </c>
      <c r="C127" s="46">
        <v>41614</v>
      </c>
      <c r="D127" s="47">
        <v>538090</v>
      </c>
      <c r="E127" s="60">
        <v>206268</v>
      </c>
    </row>
    <row r="128" spans="1:5" ht="20.100000000000001" customHeight="1">
      <c r="A128" s="74"/>
      <c r="B128" s="40" t="s">
        <v>82</v>
      </c>
      <c r="C128" s="46">
        <v>41624</v>
      </c>
      <c r="D128" s="47">
        <v>1166260</v>
      </c>
      <c r="E128" s="60">
        <v>447067</v>
      </c>
    </row>
    <row r="129" spans="1:5" ht="20.100000000000001" customHeight="1">
      <c r="A129" s="75"/>
      <c r="B129" s="30" t="s">
        <v>83</v>
      </c>
      <c r="C129" s="57">
        <v>41631</v>
      </c>
      <c r="D129" s="38">
        <v>1290000</v>
      </c>
      <c r="E129" s="56">
        <v>494500</v>
      </c>
    </row>
    <row r="130" spans="1:5" ht="20.100000000000001" customHeight="1">
      <c r="A130" s="73" t="s">
        <v>11</v>
      </c>
      <c r="B130" s="37" t="s">
        <v>84</v>
      </c>
      <c r="C130" s="45">
        <v>41634</v>
      </c>
      <c r="D130" s="27">
        <v>2219320</v>
      </c>
      <c r="E130" s="55">
        <v>850740</v>
      </c>
    </row>
    <row r="131" spans="1:5" ht="20.100000000000001" customHeight="1">
      <c r="A131" s="74"/>
      <c r="B131" s="40" t="s">
        <v>85</v>
      </c>
      <c r="C131" s="46">
        <v>41634</v>
      </c>
      <c r="D131" s="47">
        <v>631220</v>
      </c>
      <c r="E131" s="60">
        <v>241968</v>
      </c>
    </row>
    <row r="132" spans="1:5" ht="20.100000000000001" customHeight="1">
      <c r="A132" s="74"/>
      <c r="B132" s="40" t="s">
        <v>86</v>
      </c>
      <c r="C132" s="46">
        <v>41634</v>
      </c>
      <c r="D132" s="47">
        <v>2741990</v>
      </c>
      <c r="E132" s="60">
        <v>1051097</v>
      </c>
    </row>
    <row r="133" spans="1:5" ht="20.100000000000001" customHeight="1">
      <c r="A133" s="74"/>
      <c r="B133" s="40" t="s">
        <v>87</v>
      </c>
      <c r="C133" s="46">
        <v>41712</v>
      </c>
      <c r="D133" s="47">
        <v>520000</v>
      </c>
      <c r="E133" s="60">
        <v>225334</v>
      </c>
    </row>
    <row r="134" spans="1:5" ht="20.100000000000001" customHeight="1">
      <c r="A134" s="74"/>
      <c r="B134" s="40" t="s">
        <v>88</v>
      </c>
      <c r="C134" s="46">
        <v>41712</v>
      </c>
      <c r="D134" s="47">
        <v>379000</v>
      </c>
      <c r="E134" s="60">
        <v>164234</v>
      </c>
    </row>
    <row r="135" spans="1:5" ht="20.100000000000001" customHeight="1">
      <c r="A135" s="74"/>
      <c r="B135" s="40" t="s">
        <v>89</v>
      </c>
      <c r="C135" s="46">
        <v>41716</v>
      </c>
      <c r="D135" s="47">
        <v>975230</v>
      </c>
      <c r="E135" s="60">
        <v>422600</v>
      </c>
    </row>
    <row r="136" spans="1:5" ht="20.100000000000001" customHeight="1">
      <c r="A136" s="74"/>
      <c r="B136" s="40" t="s">
        <v>90</v>
      </c>
      <c r="C136" s="46">
        <v>41729</v>
      </c>
      <c r="D136" s="47">
        <v>370480</v>
      </c>
      <c r="E136" s="60">
        <v>160542</v>
      </c>
    </row>
    <row r="137" spans="1:5" ht="20.100000000000001" customHeight="1">
      <c r="A137" s="74"/>
      <c r="B137" s="40" t="s">
        <v>91</v>
      </c>
      <c r="C137" s="46">
        <v>41736</v>
      </c>
      <c r="D137" s="47">
        <v>293000</v>
      </c>
      <c r="E137" s="60">
        <v>131850</v>
      </c>
    </row>
    <row r="138" spans="1:5" ht="20.100000000000001" customHeight="1">
      <c r="A138" s="74"/>
      <c r="B138" s="40" t="s">
        <v>92</v>
      </c>
      <c r="C138" s="46">
        <v>41741</v>
      </c>
      <c r="D138" s="47">
        <v>750000</v>
      </c>
      <c r="E138" s="60">
        <v>337500</v>
      </c>
    </row>
    <row r="139" spans="1:5" ht="20.100000000000001" customHeight="1">
      <c r="A139" s="74"/>
      <c r="B139" s="40" t="s">
        <v>93</v>
      </c>
      <c r="C139" s="46">
        <v>41750</v>
      </c>
      <c r="D139" s="47">
        <v>3114000</v>
      </c>
      <c r="E139" s="60">
        <v>1401300</v>
      </c>
    </row>
    <row r="140" spans="1:5" ht="20.100000000000001" customHeight="1">
      <c r="A140" s="74"/>
      <c r="B140" s="40" t="s">
        <v>94</v>
      </c>
      <c r="C140" s="46">
        <v>41821</v>
      </c>
      <c r="D140" s="47">
        <v>4040570</v>
      </c>
      <c r="E140" s="60">
        <v>2020285</v>
      </c>
    </row>
    <row r="141" spans="1:5" ht="20.100000000000001" customHeight="1">
      <c r="A141" s="74"/>
      <c r="B141" s="40" t="s">
        <v>95</v>
      </c>
      <c r="C141" s="46">
        <v>41838</v>
      </c>
      <c r="D141" s="47">
        <v>2250000</v>
      </c>
      <c r="E141" s="60">
        <v>1125000</v>
      </c>
    </row>
    <row r="142" spans="1:5" ht="20.100000000000001" customHeight="1">
      <c r="A142" s="74"/>
      <c r="B142" s="40" t="s">
        <v>96</v>
      </c>
      <c r="C142" s="46">
        <v>41872</v>
      </c>
      <c r="D142" s="47">
        <v>1871850</v>
      </c>
      <c r="E142" s="60">
        <v>967123</v>
      </c>
    </row>
    <row r="143" spans="1:5" ht="20.100000000000001" customHeight="1">
      <c r="A143" s="74"/>
      <c r="B143" s="40" t="s">
        <v>97</v>
      </c>
      <c r="C143" s="46">
        <v>41953</v>
      </c>
      <c r="D143" s="47">
        <v>703590</v>
      </c>
      <c r="E143" s="60">
        <v>398701</v>
      </c>
    </row>
    <row r="144" spans="1:5" ht="20.100000000000001" customHeight="1">
      <c r="A144" s="74"/>
      <c r="B144" s="40" t="s">
        <v>98</v>
      </c>
      <c r="C144" s="46">
        <v>41983</v>
      </c>
      <c r="D144" s="47">
        <v>10206890</v>
      </c>
      <c r="E144" s="60">
        <v>5954020</v>
      </c>
    </row>
    <row r="145" spans="1:5" ht="20.100000000000001" customHeight="1">
      <c r="A145" s="74"/>
      <c r="B145" s="40" t="s">
        <v>98</v>
      </c>
      <c r="C145" s="46">
        <v>41991</v>
      </c>
      <c r="D145" s="47">
        <v>184940</v>
      </c>
      <c r="E145" s="60">
        <v>107882</v>
      </c>
    </row>
    <row r="146" spans="1:5" ht="20.100000000000001" customHeight="1">
      <c r="A146" s="74"/>
      <c r="B146" s="40" t="s">
        <v>229</v>
      </c>
      <c r="C146" s="46">
        <v>42018</v>
      </c>
      <c r="D146" s="47">
        <v>2975980</v>
      </c>
      <c r="E146" s="60">
        <v>1785588</v>
      </c>
    </row>
    <row r="147" spans="1:5" ht="20.100000000000001" customHeight="1">
      <c r="A147" s="74"/>
      <c r="B147" s="40" t="s">
        <v>230</v>
      </c>
      <c r="C147" s="46">
        <v>42018</v>
      </c>
      <c r="D147" s="47">
        <v>1124830</v>
      </c>
      <c r="E147" s="60">
        <v>674898</v>
      </c>
    </row>
    <row r="148" spans="1:5" ht="20.100000000000001" customHeight="1">
      <c r="A148" s="74"/>
      <c r="B148" s="40" t="s">
        <v>231</v>
      </c>
      <c r="C148" s="46">
        <v>42018</v>
      </c>
      <c r="D148" s="47">
        <v>1051640</v>
      </c>
      <c r="E148" s="60">
        <v>630984</v>
      </c>
    </row>
    <row r="149" spans="1:5" ht="20.100000000000001" customHeight="1">
      <c r="A149" s="74"/>
      <c r="B149" s="40" t="s">
        <v>337</v>
      </c>
      <c r="C149" s="46">
        <v>42081</v>
      </c>
      <c r="D149" s="47">
        <v>703780</v>
      </c>
      <c r="E149" s="60">
        <v>445728</v>
      </c>
    </row>
    <row r="150" spans="1:5" ht="20.100000000000001" customHeight="1">
      <c r="A150" s="74"/>
      <c r="B150" s="40" t="s">
        <v>232</v>
      </c>
      <c r="C150" s="46">
        <v>42087</v>
      </c>
      <c r="D150" s="47">
        <v>570000</v>
      </c>
      <c r="E150" s="60">
        <v>361000</v>
      </c>
    </row>
    <row r="151" spans="1:5" ht="20.100000000000001" customHeight="1">
      <c r="A151" s="74"/>
      <c r="B151" s="40" t="s">
        <v>233</v>
      </c>
      <c r="C151" s="46">
        <v>42087</v>
      </c>
      <c r="D151" s="47">
        <v>280000</v>
      </c>
      <c r="E151" s="60">
        <v>177334</v>
      </c>
    </row>
    <row r="152" spans="1:5" ht="20.100000000000001" customHeight="1">
      <c r="A152" s="74"/>
      <c r="B152" s="40" t="s">
        <v>234</v>
      </c>
      <c r="C152" s="46">
        <v>42087</v>
      </c>
      <c r="D152" s="47">
        <v>2040000</v>
      </c>
      <c r="E152" s="60">
        <v>1292000</v>
      </c>
    </row>
    <row r="153" spans="1:5" ht="20.100000000000001" customHeight="1">
      <c r="A153" s="74"/>
      <c r="B153" s="40" t="s">
        <v>235</v>
      </c>
      <c r="C153" s="46">
        <v>42087</v>
      </c>
      <c r="D153" s="47">
        <v>810000</v>
      </c>
      <c r="E153" s="60">
        <v>513000</v>
      </c>
    </row>
    <row r="154" spans="1:5" ht="20.100000000000001" customHeight="1">
      <c r="A154" s="74"/>
      <c r="B154" s="40" t="s">
        <v>236</v>
      </c>
      <c r="C154" s="46">
        <v>42087</v>
      </c>
      <c r="D154" s="47">
        <v>3540000</v>
      </c>
      <c r="E154" s="60">
        <v>2242000</v>
      </c>
    </row>
    <row r="155" spans="1:5" ht="20.100000000000001" customHeight="1">
      <c r="A155" s="74"/>
      <c r="B155" s="40" t="s">
        <v>237</v>
      </c>
      <c r="C155" s="46">
        <v>42212</v>
      </c>
      <c r="D155" s="47">
        <v>631000</v>
      </c>
      <c r="E155" s="60">
        <v>441700</v>
      </c>
    </row>
    <row r="156" spans="1:5" ht="20.100000000000001" customHeight="1">
      <c r="A156" s="74"/>
      <c r="B156" s="40" t="s">
        <v>238</v>
      </c>
      <c r="C156" s="46">
        <v>42244</v>
      </c>
      <c r="D156" s="47">
        <v>659360</v>
      </c>
      <c r="E156" s="60">
        <v>472542</v>
      </c>
    </row>
    <row r="157" spans="1:5" ht="20.100000000000001" customHeight="1">
      <c r="A157" s="74"/>
      <c r="B157" s="40" t="s">
        <v>239</v>
      </c>
      <c r="C157" s="46">
        <v>42290</v>
      </c>
      <c r="D157" s="47">
        <v>1255130</v>
      </c>
      <c r="E157" s="60">
        <v>941348</v>
      </c>
    </row>
    <row r="158" spans="1:5" ht="20.100000000000001" customHeight="1">
      <c r="A158" s="74"/>
      <c r="B158" s="40" t="s">
        <v>240</v>
      </c>
      <c r="C158" s="46">
        <v>42298</v>
      </c>
      <c r="D158" s="47">
        <v>486090</v>
      </c>
      <c r="E158" s="60">
        <v>364568</v>
      </c>
    </row>
    <row r="159" spans="1:5" ht="20.100000000000001" customHeight="1">
      <c r="A159" s="74"/>
      <c r="B159" s="40" t="s">
        <v>241</v>
      </c>
      <c r="C159" s="46">
        <v>42298</v>
      </c>
      <c r="D159" s="47">
        <v>276480</v>
      </c>
      <c r="E159" s="60">
        <v>207360</v>
      </c>
    </row>
    <row r="160" spans="1:5" ht="20.100000000000001" customHeight="1">
      <c r="A160" s="74"/>
      <c r="B160" s="40" t="s">
        <v>242</v>
      </c>
      <c r="C160" s="46">
        <v>42300</v>
      </c>
      <c r="D160" s="47">
        <v>411770</v>
      </c>
      <c r="E160" s="60">
        <v>308828</v>
      </c>
    </row>
    <row r="161" spans="1:5" ht="20.100000000000001" customHeight="1">
      <c r="A161" s="74"/>
      <c r="B161" s="40" t="s">
        <v>243</v>
      </c>
      <c r="C161" s="46">
        <v>42360</v>
      </c>
      <c r="D161" s="47">
        <v>8806430</v>
      </c>
      <c r="E161" s="60">
        <v>6898371</v>
      </c>
    </row>
    <row r="162" spans="1:5" ht="20.100000000000001" customHeight="1">
      <c r="A162" s="74"/>
      <c r="B162" s="28" t="s">
        <v>99</v>
      </c>
      <c r="C162" s="46">
        <v>38625</v>
      </c>
      <c r="D162" s="68">
        <v>2005000</v>
      </c>
      <c r="E162" s="60">
        <v>1000</v>
      </c>
    </row>
    <row r="163" spans="1:5" ht="20.100000000000001" customHeight="1">
      <c r="A163" s="74"/>
      <c r="B163" s="28" t="s">
        <v>21</v>
      </c>
      <c r="C163" s="44">
        <v>39885</v>
      </c>
      <c r="D163" s="53">
        <v>3668000</v>
      </c>
      <c r="E163" s="60">
        <v>1000</v>
      </c>
    </row>
    <row r="164" spans="1:5" ht="20.100000000000001" customHeight="1">
      <c r="A164" s="74"/>
      <c r="B164" s="28" t="s">
        <v>100</v>
      </c>
      <c r="C164" s="50">
        <v>39891</v>
      </c>
      <c r="D164" s="63">
        <v>6750000</v>
      </c>
      <c r="E164" s="60">
        <v>1000</v>
      </c>
    </row>
    <row r="165" spans="1:5" ht="20.100000000000001" customHeight="1">
      <c r="A165" s="74"/>
      <c r="B165" s="28" t="s">
        <v>101</v>
      </c>
      <c r="C165" s="46">
        <v>39902</v>
      </c>
      <c r="D165" s="63">
        <v>2100000</v>
      </c>
      <c r="E165" s="60">
        <v>1000</v>
      </c>
    </row>
    <row r="166" spans="1:5" ht="20.100000000000001" customHeight="1">
      <c r="A166" s="74"/>
      <c r="B166" s="28" t="s">
        <v>21</v>
      </c>
      <c r="C166" s="50">
        <v>39904</v>
      </c>
      <c r="D166" s="63">
        <v>1350000</v>
      </c>
      <c r="E166" s="60">
        <v>1000</v>
      </c>
    </row>
    <row r="167" spans="1:5" ht="20.100000000000001" customHeight="1">
      <c r="A167" s="74"/>
      <c r="B167" s="28" t="s">
        <v>100</v>
      </c>
      <c r="C167" s="50">
        <v>39904</v>
      </c>
      <c r="D167" s="63">
        <v>1150000</v>
      </c>
      <c r="E167" s="60">
        <v>1000</v>
      </c>
    </row>
    <row r="168" spans="1:5" ht="20.100000000000001" customHeight="1">
      <c r="A168" s="74"/>
      <c r="B168" s="28" t="s">
        <v>35</v>
      </c>
      <c r="C168" s="50">
        <v>40045</v>
      </c>
      <c r="D168" s="63">
        <v>3000000</v>
      </c>
      <c r="E168" s="60">
        <v>1000</v>
      </c>
    </row>
    <row r="169" spans="1:5" ht="20.100000000000001" customHeight="1">
      <c r="A169" s="74"/>
      <c r="B169" s="28" t="s">
        <v>36</v>
      </c>
      <c r="C169" s="50">
        <v>40045</v>
      </c>
      <c r="D169" s="63">
        <v>900000</v>
      </c>
      <c r="E169" s="60">
        <v>1000</v>
      </c>
    </row>
    <row r="170" spans="1:5" ht="20.100000000000001" customHeight="1">
      <c r="A170" s="74"/>
      <c r="B170" s="28" t="s">
        <v>21</v>
      </c>
      <c r="C170" s="50">
        <v>40045</v>
      </c>
      <c r="D170" s="63">
        <v>1900000</v>
      </c>
      <c r="E170" s="60">
        <v>1000</v>
      </c>
    </row>
    <row r="171" spans="1:5" ht="20.100000000000001" customHeight="1">
      <c r="A171" s="75"/>
      <c r="B171" s="36" t="s">
        <v>102</v>
      </c>
      <c r="C171" s="57">
        <v>40050</v>
      </c>
      <c r="D171" s="29">
        <v>151000</v>
      </c>
      <c r="E171" s="56">
        <v>1000</v>
      </c>
    </row>
    <row r="172" spans="1:5" ht="20.100000000000001" customHeight="1">
      <c r="A172" s="73" t="s">
        <v>11</v>
      </c>
      <c r="B172" s="39" t="s">
        <v>30</v>
      </c>
      <c r="C172" s="45">
        <v>40050</v>
      </c>
      <c r="D172" s="42">
        <v>660000</v>
      </c>
      <c r="E172" s="55">
        <v>1000</v>
      </c>
    </row>
    <row r="173" spans="1:5" ht="20.100000000000001" customHeight="1">
      <c r="A173" s="74"/>
      <c r="B173" s="28" t="s">
        <v>103</v>
      </c>
      <c r="C173" s="46">
        <v>40050</v>
      </c>
      <c r="D173" s="63">
        <v>315000</v>
      </c>
      <c r="E173" s="60">
        <v>1000</v>
      </c>
    </row>
    <row r="174" spans="1:5" ht="20.100000000000001" customHeight="1">
      <c r="A174" s="74"/>
      <c r="B174" s="28" t="s">
        <v>104</v>
      </c>
      <c r="C174" s="46">
        <v>40050</v>
      </c>
      <c r="D174" s="63">
        <v>1700000</v>
      </c>
      <c r="E174" s="60">
        <v>1000</v>
      </c>
    </row>
    <row r="175" spans="1:5" ht="20.100000000000001" customHeight="1">
      <c r="A175" s="74"/>
      <c r="B175" s="28" t="s">
        <v>46</v>
      </c>
      <c r="C175" s="46">
        <v>40050</v>
      </c>
      <c r="D175" s="63">
        <v>430000</v>
      </c>
      <c r="E175" s="60">
        <v>1000</v>
      </c>
    </row>
    <row r="176" spans="1:5" ht="20.100000000000001" customHeight="1">
      <c r="A176" s="74"/>
      <c r="B176" s="28" t="s">
        <v>63</v>
      </c>
      <c r="C176" s="46">
        <v>40050</v>
      </c>
      <c r="D176" s="63">
        <v>574000</v>
      </c>
      <c r="E176" s="60">
        <v>1000</v>
      </c>
    </row>
    <row r="177" spans="1:5" ht="20.100000000000001" customHeight="1">
      <c r="A177" s="74"/>
      <c r="B177" s="28" t="s">
        <v>22</v>
      </c>
      <c r="C177" s="50">
        <v>40131</v>
      </c>
      <c r="D177" s="63">
        <v>1010000</v>
      </c>
      <c r="E177" s="60">
        <v>1000</v>
      </c>
    </row>
    <row r="178" spans="1:5" ht="20.100000000000001" customHeight="1">
      <c r="A178" s="74"/>
      <c r="B178" s="28" t="s">
        <v>28</v>
      </c>
      <c r="C178" s="46">
        <v>40175</v>
      </c>
      <c r="D178" s="63">
        <v>2420000</v>
      </c>
      <c r="E178" s="60">
        <v>1000</v>
      </c>
    </row>
    <row r="179" spans="1:5" ht="20.100000000000001" customHeight="1">
      <c r="A179" s="74"/>
      <c r="B179" s="28" t="s">
        <v>21</v>
      </c>
      <c r="C179" s="50">
        <v>40176</v>
      </c>
      <c r="D179" s="63">
        <v>1270000</v>
      </c>
      <c r="E179" s="60">
        <v>1000</v>
      </c>
    </row>
    <row r="180" spans="1:5" ht="20.100000000000001" customHeight="1">
      <c r="A180" s="74"/>
      <c r="B180" s="28" t="s">
        <v>105</v>
      </c>
      <c r="C180" s="50">
        <v>39979</v>
      </c>
      <c r="D180" s="53">
        <v>5123120</v>
      </c>
      <c r="E180" s="60">
        <v>1000</v>
      </c>
    </row>
    <row r="181" spans="1:5" ht="20.100000000000001" customHeight="1">
      <c r="A181" s="74"/>
      <c r="B181" s="28" t="s">
        <v>55</v>
      </c>
      <c r="C181" s="50">
        <v>39979</v>
      </c>
      <c r="D181" s="53">
        <v>1650000</v>
      </c>
      <c r="E181" s="60">
        <v>1000</v>
      </c>
    </row>
    <row r="182" spans="1:5" ht="20.100000000000001" customHeight="1">
      <c r="A182" s="74"/>
      <c r="B182" s="28" t="s">
        <v>106</v>
      </c>
      <c r="C182" s="50">
        <v>39979</v>
      </c>
      <c r="D182" s="53">
        <v>1550000</v>
      </c>
      <c r="E182" s="60">
        <v>1000</v>
      </c>
    </row>
    <row r="183" spans="1:5" ht="20.100000000000001" customHeight="1">
      <c r="A183" s="74"/>
      <c r="B183" s="28" t="s">
        <v>30</v>
      </c>
      <c r="C183" s="46">
        <v>40009</v>
      </c>
      <c r="D183" s="63">
        <v>88000</v>
      </c>
      <c r="E183" s="60">
        <v>1000</v>
      </c>
    </row>
    <row r="184" spans="1:5" ht="20.100000000000001" customHeight="1">
      <c r="A184" s="74"/>
      <c r="B184" s="28" t="s">
        <v>35</v>
      </c>
      <c r="C184" s="50">
        <v>40029</v>
      </c>
      <c r="D184" s="53">
        <v>6000000</v>
      </c>
      <c r="E184" s="60">
        <v>1000</v>
      </c>
    </row>
    <row r="185" spans="1:5" ht="20.100000000000001" customHeight="1">
      <c r="A185" s="74"/>
      <c r="B185" s="28" t="s">
        <v>107</v>
      </c>
      <c r="C185" s="50">
        <v>40171</v>
      </c>
      <c r="D185" s="63">
        <v>13896300</v>
      </c>
      <c r="E185" s="60">
        <v>1000</v>
      </c>
    </row>
    <row r="186" spans="1:5" ht="20.100000000000001" customHeight="1">
      <c r="A186" s="74"/>
      <c r="B186" s="28" t="s">
        <v>35</v>
      </c>
      <c r="C186" s="50">
        <v>40256</v>
      </c>
      <c r="D186" s="63">
        <v>17568000</v>
      </c>
      <c r="E186" s="60">
        <v>1000</v>
      </c>
    </row>
    <row r="187" spans="1:5" ht="20.100000000000001" customHeight="1">
      <c r="A187" s="74"/>
      <c r="B187" s="28" t="s">
        <v>35</v>
      </c>
      <c r="C187" s="50">
        <v>40256</v>
      </c>
      <c r="D187" s="63">
        <v>13512000</v>
      </c>
      <c r="E187" s="60">
        <v>1000</v>
      </c>
    </row>
    <row r="188" spans="1:5" ht="20.100000000000001" customHeight="1">
      <c r="A188" s="74"/>
      <c r="B188" s="28" t="s">
        <v>65</v>
      </c>
      <c r="C188" s="50">
        <v>40256</v>
      </c>
      <c r="D188" s="63">
        <v>750000</v>
      </c>
      <c r="E188" s="60">
        <v>1000</v>
      </c>
    </row>
    <row r="189" spans="1:5" ht="20.100000000000001" customHeight="1">
      <c r="A189" s="74"/>
      <c r="B189" s="28" t="s">
        <v>65</v>
      </c>
      <c r="C189" s="50">
        <v>40256</v>
      </c>
      <c r="D189" s="63">
        <v>450000</v>
      </c>
      <c r="E189" s="60">
        <v>1000</v>
      </c>
    </row>
    <row r="190" spans="1:5" ht="20.100000000000001" customHeight="1">
      <c r="A190" s="74"/>
      <c r="B190" s="28" t="s">
        <v>35</v>
      </c>
      <c r="C190" s="50">
        <v>40277</v>
      </c>
      <c r="D190" s="63">
        <v>9856000</v>
      </c>
      <c r="E190" s="60">
        <v>1000</v>
      </c>
    </row>
    <row r="191" spans="1:5" ht="20.100000000000001" customHeight="1">
      <c r="A191" s="74"/>
      <c r="B191" s="28" t="s">
        <v>35</v>
      </c>
      <c r="C191" s="50">
        <v>40277</v>
      </c>
      <c r="D191" s="63">
        <v>17010000</v>
      </c>
      <c r="E191" s="60">
        <v>1000</v>
      </c>
    </row>
    <row r="192" spans="1:5" ht="20.100000000000001" customHeight="1">
      <c r="A192" s="74"/>
      <c r="B192" s="28" t="s">
        <v>35</v>
      </c>
      <c r="C192" s="50">
        <v>40277</v>
      </c>
      <c r="D192" s="63">
        <v>7392000</v>
      </c>
      <c r="E192" s="60">
        <v>1000</v>
      </c>
    </row>
    <row r="193" spans="1:5" ht="20.100000000000001" customHeight="1">
      <c r="A193" s="74"/>
      <c r="B193" s="28" t="s">
        <v>108</v>
      </c>
      <c r="C193" s="50">
        <v>40281</v>
      </c>
      <c r="D193" s="63">
        <v>272000</v>
      </c>
      <c r="E193" s="60">
        <v>1000</v>
      </c>
    </row>
    <row r="194" spans="1:5" ht="20.100000000000001" customHeight="1">
      <c r="A194" s="74"/>
      <c r="B194" s="28" t="s">
        <v>109</v>
      </c>
      <c r="C194" s="50">
        <v>40281</v>
      </c>
      <c r="D194" s="63">
        <v>118000</v>
      </c>
      <c r="E194" s="60">
        <v>1000</v>
      </c>
    </row>
    <row r="195" spans="1:5" ht="20.100000000000001" customHeight="1">
      <c r="A195" s="74"/>
      <c r="B195" s="28" t="s">
        <v>63</v>
      </c>
      <c r="C195" s="50">
        <v>40284</v>
      </c>
      <c r="D195" s="63">
        <v>1055000</v>
      </c>
      <c r="E195" s="60">
        <v>1000</v>
      </c>
    </row>
    <row r="196" spans="1:5" ht="20.100000000000001" customHeight="1">
      <c r="A196" s="74"/>
      <c r="B196" s="28" t="s">
        <v>63</v>
      </c>
      <c r="C196" s="50">
        <v>40322</v>
      </c>
      <c r="D196" s="63">
        <v>231000</v>
      </c>
      <c r="E196" s="60">
        <v>1000</v>
      </c>
    </row>
    <row r="197" spans="1:5" ht="20.100000000000001" customHeight="1">
      <c r="A197" s="74"/>
      <c r="B197" s="28" t="s">
        <v>110</v>
      </c>
      <c r="C197" s="50">
        <v>40323</v>
      </c>
      <c r="D197" s="63">
        <v>5500000</v>
      </c>
      <c r="E197" s="60">
        <v>1000</v>
      </c>
    </row>
    <row r="198" spans="1:5" ht="20.100000000000001" customHeight="1">
      <c r="A198" s="74"/>
      <c r="B198" s="28" t="s">
        <v>35</v>
      </c>
      <c r="C198" s="50">
        <v>40329</v>
      </c>
      <c r="D198" s="63">
        <v>11850000</v>
      </c>
      <c r="E198" s="60">
        <v>1000</v>
      </c>
    </row>
    <row r="199" spans="1:5" ht="20.100000000000001" customHeight="1">
      <c r="A199" s="74"/>
      <c r="B199" s="28" t="s">
        <v>36</v>
      </c>
      <c r="C199" s="50">
        <v>40329</v>
      </c>
      <c r="D199" s="63">
        <v>1770000</v>
      </c>
      <c r="E199" s="60">
        <v>1000</v>
      </c>
    </row>
    <row r="200" spans="1:5" ht="20.100000000000001" customHeight="1">
      <c r="A200" s="74"/>
      <c r="B200" s="28" t="s">
        <v>36</v>
      </c>
      <c r="C200" s="50">
        <v>40329</v>
      </c>
      <c r="D200" s="63">
        <v>3060000</v>
      </c>
      <c r="E200" s="60">
        <v>1000</v>
      </c>
    </row>
    <row r="201" spans="1:5" ht="20.100000000000001" customHeight="1">
      <c r="A201" s="74"/>
      <c r="B201" s="28" t="s">
        <v>22</v>
      </c>
      <c r="C201" s="50">
        <v>40329</v>
      </c>
      <c r="D201" s="63">
        <v>2640000</v>
      </c>
      <c r="E201" s="60">
        <v>1000</v>
      </c>
    </row>
    <row r="202" spans="1:5" ht="20.100000000000001" customHeight="1">
      <c r="A202" s="74"/>
      <c r="B202" s="28" t="s">
        <v>22</v>
      </c>
      <c r="C202" s="50">
        <v>40329</v>
      </c>
      <c r="D202" s="63">
        <v>929500</v>
      </c>
      <c r="E202" s="60">
        <v>1000</v>
      </c>
    </row>
    <row r="203" spans="1:5" ht="20.100000000000001" customHeight="1">
      <c r="A203" s="74"/>
      <c r="B203" s="28" t="s">
        <v>22</v>
      </c>
      <c r="C203" s="50">
        <v>40329</v>
      </c>
      <c r="D203" s="63">
        <v>1430000</v>
      </c>
      <c r="E203" s="60">
        <v>1000</v>
      </c>
    </row>
    <row r="204" spans="1:5" ht="20.100000000000001" customHeight="1">
      <c r="A204" s="74"/>
      <c r="B204" s="28" t="s">
        <v>22</v>
      </c>
      <c r="C204" s="50">
        <v>40329</v>
      </c>
      <c r="D204" s="63">
        <v>381700</v>
      </c>
      <c r="E204" s="60">
        <v>1000</v>
      </c>
    </row>
    <row r="205" spans="1:5" ht="20.100000000000001" customHeight="1">
      <c r="A205" s="74"/>
      <c r="B205" s="28" t="s">
        <v>111</v>
      </c>
      <c r="C205" s="50">
        <v>40374</v>
      </c>
      <c r="D205" s="63">
        <v>25000000</v>
      </c>
      <c r="E205" s="60">
        <v>1000</v>
      </c>
    </row>
    <row r="206" spans="1:5" ht="20.100000000000001" customHeight="1">
      <c r="A206" s="74"/>
      <c r="B206" s="28" t="s">
        <v>112</v>
      </c>
      <c r="C206" s="50">
        <v>40374</v>
      </c>
      <c r="D206" s="63">
        <v>21000000</v>
      </c>
      <c r="E206" s="60">
        <v>1000</v>
      </c>
    </row>
    <row r="207" spans="1:5" ht="20.100000000000001" customHeight="1">
      <c r="A207" s="74"/>
      <c r="B207" s="28" t="s">
        <v>35</v>
      </c>
      <c r="C207" s="50">
        <v>40367</v>
      </c>
      <c r="D207" s="63">
        <v>2910000</v>
      </c>
      <c r="E207" s="60">
        <v>1000</v>
      </c>
    </row>
    <row r="208" spans="1:5" ht="20.100000000000001" customHeight="1">
      <c r="A208" s="74"/>
      <c r="B208" s="28" t="s">
        <v>36</v>
      </c>
      <c r="C208" s="50">
        <v>40367</v>
      </c>
      <c r="D208" s="63">
        <v>1080000</v>
      </c>
      <c r="E208" s="60">
        <v>1000</v>
      </c>
    </row>
    <row r="209" spans="1:5" ht="20.100000000000001" customHeight="1">
      <c r="A209" s="74"/>
      <c r="B209" s="28" t="s">
        <v>36</v>
      </c>
      <c r="C209" s="50">
        <v>40385</v>
      </c>
      <c r="D209" s="63">
        <v>885000</v>
      </c>
      <c r="E209" s="60">
        <v>1000</v>
      </c>
    </row>
    <row r="210" spans="1:5" ht="20.100000000000001" customHeight="1">
      <c r="A210" s="74"/>
      <c r="B210" s="28" t="s">
        <v>113</v>
      </c>
      <c r="C210" s="50">
        <v>40457</v>
      </c>
      <c r="D210" s="63">
        <v>22000000</v>
      </c>
      <c r="E210" s="60">
        <v>1000</v>
      </c>
    </row>
    <row r="211" spans="1:5" ht="20.100000000000001" customHeight="1">
      <c r="A211" s="74"/>
      <c r="B211" s="28" t="s">
        <v>114</v>
      </c>
      <c r="C211" s="50">
        <v>40485</v>
      </c>
      <c r="D211" s="63">
        <v>14300000</v>
      </c>
      <c r="E211" s="60">
        <v>1000</v>
      </c>
    </row>
    <row r="212" spans="1:5" ht="20.100000000000001" customHeight="1">
      <c r="A212" s="74"/>
      <c r="B212" s="28" t="s">
        <v>115</v>
      </c>
      <c r="C212" s="50">
        <v>40485</v>
      </c>
      <c r="D212" s="63">
        <v>22000000</v>
      </c>
      <c r="E212" s="60">
        <v>1000</v>
      </c>
    </row>
    <row r="213" spans="1:5" ht="20.100000000000001" customHeight="1">
      <c r="A213" s="74"/>
      <c r="B213" s="28" t="s">
        <v>116</v>
      </c>
      <c r="C213" s="50">
        <v>40498</v>
      </c>
      <c r="D213" s="63">
        <v>840000</v>
      </c>
      <c r="E213" s="60">
        <v>1000</v>
      </c>
    </row>
    <row r="214" spans="1:5" ht="20.100000000000001" customHeight="1">
      <c r="A214" s="75"/>
      <c r="B214" s="36" t="s">
        <v>116</v>
      </c>
      <c r="C214" s="62">
        <v>40498</v>
      </c>
      <c r="D214" s="29">
        <v>1082400</v>
      </c>
      <c r="E214" s="56">
        <v>1000</v>
      </c>
    </row>
    <row r="215" spans="1:5" ht="20.100000000000001" customHeight="1">
      <c r="A215" s="73" t="s">
        <v>11</v>
      </c>
      <c r="B215" s="39" t="s">
        <v>116</v>
      </c>
      <c r="C215" s="51">
        <v>40506</v>
      </c>
      <c r="D215" s="42">
        <v>1260000</v>
      </c>
      <c r="E215" s="55">
        <v>1000</v>
      </c>
    </row>
    <row r="216" spans="1:5" ht="20.100000000000001" customHeight="1">
      <c r="A216" s="74"/>
      <c r="B216" s="28" t="s">
        <v>36</v>
      </c>
      <c r="C216" s="50">
        <v>40506</v>
      </c>
      <c r="D216" s="63">
        <v>240000</v>
      </c>
      <c r="E216" s="60">
        <v>1000</v>
      </c>
    </row>
    <row r="217" spans="1:5" ht="20.100000000000001" customHeight="1">
      <c r="A217" s="74"/>
      <c r="B217" s="28" t="s">
        <v>21</v>
      </c>
      <c r="C217" s="50">
        <v>40513</v>
      </c>
      <c r="D217" s="63">
        <v>650000</v>
      </c>
      <c r="E217" s="60">
        <v>1000</v>
      </c>
    </row>
    <row r="218" spans="1:5" ht="20.100000000000001" customHeight="1">
      <c r="A218" s="74"/>
      <c r="B218" s="28" t="s">
        <v>117</v>
      </c>
      <c r="C218" s="50">
        <v>40620</v>
      </c>
      <c r="D218" s="68">
        <v>1201700</v>
      </c>
      <c r="E218" s="60">
        <v>1000</v>
      </c>
    </row>
    <row r="219" spans="1:5" ht="20.100000000000001" customHeight="1">
      <c r="A219" s="74"/>
      <c r="B219" s="28" t="s">
        <v>117</v>
      </c>
      <c r="C219" s="50">
        <v>40620</v>
      </c>
      <c r="D219" s="68">
        <v>414000</v>
      </c>
      <c r="E219" s="60">
        <v>1000</v>
      </c>
    </row>
    <row r="220" spans="1:5" ht="20.100000000000001" customHeight="1">
      <c r="A220" s="74"/>
      <c r="B220" s="28" t="s">
        <v>69</v>
      </c>
      <c r="C220" s="50">
        <v>40620</v>
      </c>
      <c r="D220" s="68">
        <v>319900</v>
      </c>
      <c r="E220" s="60">
        <v>1000</v>
      </c>
    </row>
    <row r="221" spans="1:5" ht="20.100000000000001" customHeight="1">
      <c r="A221" s="74"/>
      <c r="B221" s="28" t="s">
        <v>22</v>
      </c>
      <c r="C221" s="50">
        <v>40620</v>
      </c>
      <c r="D221" s="68">
        <v>990000</v>
      </c>
      <c r="E221" s="60">
        <v>1000</v>
      </c>
    </row>
    <row r="222" spans="1:5" ht="20.100000000000001" customHeight="1">
      <c r="A222" s="74"/>
      <c r="B222" s="28" t="s">
        <v>36</v>
      </c>
      <c r="C222" s="50">
        <v>40653</v>
      </c>
      <c r="D222" s="68">
        <v>3175600</v>
      </c>
      <c r="E222" s="60">
        <v>1000</v>
      </c>
    </row>
    <row r="223" spans="1:5" ht="20.100000000000001" customHeight="1">
      <c r="A223" s="74"/>
      <c r="B223" s="28" t="s">
        <v>116</v>
      </c>
      <c r="C223" s="50">
        <v>40653</v>
      </c>
      <c r="D223" s="68">
        <v>4672000</v>
      </c>
      <c r="E223" s="60">
        <v>1000</v>
      </c>
    </row>
    <row r="224" spans="1:5" ht="20.100000000000001" customHeight="1">
      <c r="A224" s="74"/>
      <c r="B224" s="28" t="s">
        <v>116</v>
      </c>
      <c r="C224" s="50">
        <v>40653</v>
      </c>
      <c r="D224" s="68">
        <v>7470000</v>
      </c>
      <c r="E224" s="60">
        <v>1000</v>
      </c>
    </row>
    <row r="225" spans="1:5" ht="20.100000000000001" customHeight="1">
      <c r="A225" s="74"/>
      <c r="B225" s="28" t="s">
        <v>116</v>
      </c>
      <c r="C225" s="50">
        <v>40658</v>
      </c>
      <c r="D225" s="68">
        <v>23040000</v>
      </c>
      <c r="E225" s="60">
        <v>1000</v>
      </c>
    </row>
    <row r="226" spans="1:5" ht="20.100000000000001" customHeight="1">
      <c r="A226" s="74"/>
      <c r="B226" s="28" t="s">
        <v>36</v>
      </c>
      <c r="C226" s="50">
        <v>40658</v>
      </c>
      <c r="D226" s="68">
        <v>8320000</v>
      </c>
      <c r="E226" s="60">
        <v>1000</v>
      </c>
    </row>
    <row r="227" spans="1:5" ht="20.100000000000001" customHeight="1">
      <c r="A227" s="74"/>
      <c r="B227" s="28" t="s">
        <v>22</v>
      </c>
      <c r="C227" s="50">
        <v>40687</v>
      </c>
      <c r="D227" s="68">
        <v>2270300</v>
      </c>
      <c r="E227" s="60">
        <v>1000</v>
      </c>
    </row>
    <row r="228" spans="1:5" ht="20.100000000000001" customHeight="1">
      <c r="A228" s="74"/>
      <c r="B228" s="28" t="s">
        <v>22</v>
      </c>
      <c r="C228" s="50">
        <v>40687</v>
      </c>
      <c r="D228" s="68">
        <v>229500</v>
      </c>
      <c r="E228" s="60">
        <v>1000</v>
      </c>
    </row>
    <row r="229" spans="1:5" ht="20.100000000000001" customHeight="1">
      <c r="A229" s="74"/>
      <c r="B229" s="28" t="s">
        <v>118</v>
      </c>
      <c r="C229" s="50">
        <v>40687</v>
      </c>
      <c r="D229" s="68">
        <v>844500</v>
      </c>
      <c r="E229" s="60">
        <v>1000</v>
      </c>
    </row>
    <row r="230" spans="1:5" ht="20.100000000000001" customHeight="1">
      <c r="A230" s="74"/>
      <c r="B230" s="28" t="s">
        <v>21</v>
      </c>
      <c r="C230" s="50">
        <v>40687</v>
      </c>
      <c r="D230" s="68">
        <v>9834000</v>
      </c>
      <c r="E230" s="60">
        <v>1000</v>
      </c>
    </row>
    <row r="231" spans="1:5" ht="20.100000000000001" customHeight="1">
      <c r="A231" s="74"/>
      <c r="B231" s="28" t="s">
        <v>21</v>
      </c>
      <c r="C231" s="50">
        <v>40687</v>
      </c>
      <c r="D231" s="68">
        <v>2102140</v>
      </c>
      <c r="E231" s="60">
        <v>1000</v>
      </c>
    </row>
    <row r="232" spans="1:5" ht="20.100000000000001" customHeight="1">
      <c r="A232" s="74"/>
      <c r="B232" s="28" t="s">
        <v>22</v>
      </c>
      <c r="C232" s="50">
        <v>40710</v>
      </c>
      <c r="D232" s="68">
        <v>1430000</v>
      </c>
      <c r="E232" s="60">
        <v>1000</v>
      </c>
    </row>
    <row r="233" spans="1:5" ht="20.100000000000001" customHeight="1">
      <c r="A233" s="74"/>
      <c r="B233" s="28" t="s">
        <v>22</v>
      </c>
      <c r="C233" s="46">
        <v>40732</v>
      </c>
      <c r="D233" s="63">
        <v>1430000</v>
      </c>
      <c r="E233" s="60">
        <v>1000</v>
      </c>
    </row>
    <row r="234" spans="1:5" ht="20.100000000000001" customHeight="1">
      <c r="A234" s="74"/>
      <c r="B234" s="28" t="s">
        <v>22</v>
      </c>
      <c r="C234" s="46">
        <v>40732</v>
      </c>
      <c r="D234" s="63">
        <v>420000</v>
      </c>
      <c r="E234" s="60">
        <v>1000</v>
      </c>
    </row>
    <row r="235" spans="1:5" ht="20.100000000000001" customHeight="1">
      <c r="A235" s="74"/>
      <c r="B235" s="28" t="s">
        <v>119</v>
      </c>
      <c r="C235" s="50">
        <v>40812</v>
      </c>
      <c r="D235" s="68">
        <v>426500</v>
      </c>
      <c r="E235" s="60">
        <v>1000</v>
      </c>
    </row>
    <row r="236" spans="1:5" ht="20.100000000000001" customHeight="1">
      <c r="A236" s="74"/>
      <c r="B236" s="28" t="s">
        <v>69</v>
      </c>
      <c r="C236" s="50">
        <v>40812</v>
      </c>
      <c r="D236" s="68">
        <v>260000</v>
      </c>
      <c r="E236" s="60">
        <v>1000</v>
      </c>
    </row>
    <row r="237" spans="1:5" ht="20.100000000000001" customHeight="1">
      <c r="A237" s="74"/>
      <c r="B237" s="28" t="s">
        <v>35</v>
      </c>
      <c r="C237" s="50">
        <v>40823</v>
      </c>
      <c r="D237" s="68">
        <v>1200000</v>
      </c>
      <c r="E237" s="60">
        <v>1000</v>
      </c>
    </row>
    <row r="238" spans="1:5" ht="20.100000000000001" customHeight="1">
      <c r="A238" s="74"/>
      <c r="B238" s="28" t="s">
        <v>69</v>
      </c>
      <c r="C238" s="50">
        <v>40823</v>
      </c>
      <c r="D238" s="68">
        <v>520000</v>
      </c>
      <c r="E238" s="60">
        <v>1000</v>
      </c>
    </row>
    <row r="239" spans="1:5" ht="20.100000000000001" customHeight="1">
      <c r="A239" s="74"/>
      <c r="B239" s="28" t="s">
        <v>120</v>
      </c>
      <c r="C239" s="50">
        <v>40984</v>
      </c>
      <c r="D239" s="68">
        <v>21060000</v>
      </c>
      <c r="E239" s="60">
        <v>1053000</v>
      </c>
    </row>
    <row r="240" spans="1:5" ht="20.100000000000001" customHeight="1">
      <c r="A240" s="74"/>
      <c r="B240" s="28" t="s">
        <v>121</v>
      </c>
      <c r="C240" s="50">
        <v>40984</v>
      </c>
      <c r="D240" s="68">
        <v>10230000</v>
      </c>
      <c r="E240" s="60">
        <v>511500</v>
      </c>
    </row>
    <row r="241" spans="1:5" ht="20.100000000000001" customHeight="1">
      <c r="A241" s="74"/>
      <c r="B241" s="28" t="s">
        <v>121</v>
      </c>
      <c r="C241" s="50">
        <v>41037</v>
      </c>
      <c r="D241" s="68">
        <v>1860000</v>
      </c>
      <c r="E241" s="60">
        <v>124000</v>
      </c>
    </row>
    <row r="242" spans="1:5" ht="20.100000000000001" customHeight="1">
      <c r="A242" s="74"/>
      <c r="B242" s="28" t="s">
        <v>21</v>
      </c>
      <c r="C242" s="50">
        <v>41129</v>
      </c>
      <c r="D242" s="68">
        <v>3696000</v>
      </c>
      <c r="E242" s="60">
        <v>431200</v>
      </c>
    </row>
    <row r="243" spans="1:5" ht="20.100000000000001" customHeight="1">
      <c r="A243" s="74"/>
      <c r="B243" s="28" t="s">
        <v>22</v>
      </c>
      <c r="C243" s="50">
        <v>41144</v>
      </c>
      <c r="D243" s="68">
        <v>890000</v>
      </c>
      <c r="E243" s="60">
        <v>103834</v>
      </c>
    </row>
    <row r="244" spans="1:5" ht="20.100000000000001" customHeight="1">
      <c r="A244" s="74"/>
      <c r="B244" s="28" t="s">
        <v>22</v>
      </c>
      <c r="C244" s="50">
        <v>41144</v>
      </c>
      <c r="D244" s="68">
        <v>885500</v>
      </c>
      <c r="E244" s="60">
        <v>103308</v>
      </c>
    </row>
    <row r="245" spans="1:5" ht="20.100000000000001" customHeight="1">
      <c r="A245" s="74"/>
      <c r="B245" s="28" t="s">
        <v>122</v>
      </c>
      <c r="C245" s="50">
        <v>41232</v>
      </c>
      <c r="D245" s="68">
        <v>1098000</v>
      </c>
      <c r="E245" s="60">
        <v>183000</v>
      </c>
    </row>
    <row r="246" spans="1:5" ht="20.100000000000001" customHeight="1">
      <c r="A246" s="74"/>
      <c r="B246" s="28" t="s">
        <v>47</v>
      </c>
      <c r="C246" s="50">
        <v>41241</v>
      </c>
      <c r="D246" s="68">
        <v>1260000</v>
      </c>
      <c r="E246" s="60">
        <v>210000</v>
      </c>
    </row>
    <row r="247" spans="1:5" ht="20.100000000000001" customHeight="1">
      <c r="A247" s="74"/>
      <c r="B247" s="28" t="s">
        <v>21</v>
      </c>
      <c r="C247" s="50">
        <v>41242</v>
      </c>
      <c r="D247" s="68">
        <v>6600000</v>
      </c>
      <c r="E247" s="60">
        <v>1100000</v>
      </c>
    </row>
    <row r="248" spans="1:5" ht="20.100000000000001" customHeight="1">
      <c r="A248" s="74"/>
      <c r="B248" s="28" t="s">
        <v>21</v>
      </c>
      <c r="C248" s="50">
        <v>41242</v>
      </c>
      <c r="D248" s="68">
        <v>7920000</v>
      </c>
      <c r="E248" s="60">
        <v>1320000</v>
      </c>
    </row>
    <row r="249" spans="1:5" ht="20.100000000000001" customHeight="1">
      <c r="A249" s="74"/>
      <c r="B249" s="28" t="s">
        <v>47</v>
      </c>
      <c r="C249" s="50">
        <v>41253</v>
      </c>
      <c r="D249" s="68">
        <v>1680000</v>
      </c>
      <c r="E249" s="60">
        <v>308000</v>
      </c>
    </row>
    <row r="250" spans="1:5" ht="20.100000000000001" customHeight="1">
      <c r="A250" s="74"/>
      <c r="B250" s="28" t="s">
        <v>21</v>
      </c>
      <c r="C250" s="50">
        <v>41260</v>
      </c>
      <c r="D250" s="68">
        <v>6200000</v>
      </c>
      <c r="E250" s="60">
        <v>1136667</v>
      </c>
    </row>
    <row r="251" spans="1:5" ht="20.100000000000001" customHeight="1">
      <c r="A251" s="74"/>
      <c r="B251" s="28" t="s">
        <v>22</v>
      </c>
      <c r="C251" s="50">
        <v>41260</v>
      </c>
      <c r="D251" s="68">
        <v>3135000</v>
      </c>
      <c r="E251" s="60">
        <v>574750</v>
      </c>
    </row>
    <row r="252" spans="1:5" ht="20.100000000000001" customHeight="1">
      <c r="A252" s="74"/>
      <c r="B252" s="28" t="s">
        <v>123</v>
      </c>
      <c r="C252" s="46">
        <v>41330</v>
      </c>
      <c r="D252" s="68">
        <v>2100920</v>
      </c>
      <c r="E252" s="60">
        <v>455200</v>
      </c>
    </row>
    <row r="253" spans="1:5" ht="20.100000000000001" customHeight="1">
      <c r="A253" s="74"/>
      <c r="B253" s="28" t="s">
        <v>124</v>
      </c>
      <c r="C253" s="46">
        <v>41429</v>
      </c>
      <c r="D253" s="68">
        <v>1960530</v>
      </c>
      <c r="E253" s="60">
        <v>555484</v>
      </c>
    </row>
    <row r="254" spans="1:5" ht="20.100000000000001" customHeight="1">
      <c r="A254" s="74"/>
      <c r="B254" s="28" t="s">
        <v>125</v>
      </c>
      <c r="C254" s="46">
        <v>41425</v>
      </c>
      <c r="D254" s="68">
        <v>14678840</v>
      </c>
      <c r="E254" s="60">
        <v>3914358</v>
      </c>
    </row>
    <row r="255" spans="1:5" ht="20.100000000000001" customHeight="1">
      <c r="A255" s="74"/>
      <c r="B255" s="28" t="s">
        <v>126</v>
      </c>
      <c r="C255" s="46">
        <v>41438</v>
      </c>
      <c r="D255" s="68">
        <v>412100</v>
      </c>
      <c r="E255" s="60">
        <v>116762</v>
      </c>
    </row>
    <row r="256" spans="1:5" ht="20.100000000000001" customHeight="1">
      <c r="A256" s="74"/>
      <c r="B256" s="28" t="s">
        <v>127</v>
      </c>
      <c r="C256" s="46">
        <v>41425</v>
      </c>
      <c r="D256" s="68">
        <v>6575310</v>
      </c>
      <c r="E256" s="60">
        <v>1753416</v>
      </c>
    </row>
    <row r="257" spans="1:5" ht="20.100000000000001" customHeight="1">
      <c r="A257" s="75"/>
      <c r="B257" s="36" t="s">
        <v>128</v>
      </c>
      <c r="C257" s="57">
        <v>41432</v>
      </c>
      <c r="D257" s="72">
        <v>4624840</v>
      </c>
      <c r="E257" s="56">
        <v>1310372</v>
      </c>
    </row>
    <row r="258" spans="1:5" ht="20.100000000000001" customHeight="1">
      <c r="A258" s="73" t="s">
        <v>11</v>
      </c>
      <c r="B258" s="39" t="s">
        <v>129</v>
      </c>
      <c r="C258" s="45">
        <v>41453</v>
      </c>
      <c r="D258" s="67">
        <v>9323000</v>
      </c>
      <c r="E258" s="55">
        <v>2641517</v>
      </c>
    </row>
    <row r="259" spans="1:5" ht="20.100000000000001" customHeight="1">
      <c r="A259" s="74"/>
      <c r="B259" s="28" t="s">
        <v>130</v>
      </c>
      <c r="C259" s="46">
        <v>41477</v>
      </c>
      <c r="D259" s="68">
        <v>53923000</v>
      </c>
      <c r="E259" s="60">
        <v>16176900</v>
      </c>
    </row>
    <row r="260" spans="1:5" ht="20.100000000000001" customHeight="1">
      <c r="A260" s="74"/>
      <c r="B260" s="28" t="s">
        <v>131</v>
      </c>
      <c r="C260" s="46">
        <v>41479</v>
      </c>
      <c r="D260" s="68">
        <v>6757480</v>
      </c>
      <c r="E260" s="60">
        <v>2027244</v>
      </c>
    </row>
    <row r="261" spans="1:5" ht="20.100000000000001" customHeight="1">
      <c r="A261" s="74"/>
      <c r="B261" s="28" t="s">
        <v>132</v>
      </c>
      <c r="C261" s="46">
        <v>41481</v>
      </c>
      <c r="D261" s="68">
        <v>1296960</v>
      </c>
      <c r="E261" s="60">
        <v>389088</v>
      </c>
    </row>
    <row r="262" spans="1:5" ht="20.100000000000001" customHeight="1">
      <c r="A262" s="74"/>
      <c r="B262" s="28" t="s">
        <v>133</v>
      </c>
      <c r="C262" s="46">
        <v>41481</v>
      </c>
      <c r="D262" s="68">
        <v>2708710</v>
      </c>
      <c r="E262" s="60">
        <v>812613</v>
      </c>
    </row>
    <row r="263" spans="1:5" ht="20.100000000000001" customHeight="1">
      <c r="A263" s="74"/>
      <c r="B263" s="28" t="s">
        <v>244</v>
      </c>
      <c r="C263" s="46">
        <v>41589</v>
      </c>
      <c r="D263" s="68">
        <v>213080</v>
      </c>
      <c r="E263" s="60">
        <v>78130</v>
      </c>
    </row>
    <row r="264" spans="1:5" ht="20.100000000000001" customHeight="1">
      <c r="A264" s="74"/>
      <c r="B264" s="28" t="s">
        <v>134</v>
      </c>
      <c r="C264" s="46">
        <v>41583</v>
      </c>
      <c r="D264" s="68">
        <v>1270480</v>
      </c>
      <c r="E264" s="60">
        <v>465843</v>
      </c>
    </row>
    <row r="265" spans="1:5" ht="20.100000000000001" customHeight="1">
      <c r="A265" s="74"/>
      <c r="B265" s="28" t="s">
        <v>135</v>
      </c>
      <c r="C265" s="46">
        <v>41585</v>
      </c>
      <c r="D265" s="68">
        <v>8022940</v>
      </c>
      <c r="E265" s="60">
        <v>2941745</v>
      </c>
    </row>
    <row r="266" spans="1:5" ht="20.100000000000001" customHeight="1">
      <c r="A266" s="74"/>
      <c r="B266" s="28" t="s">
        <v>136</v>
      </c>
      <c r="C266" s="46">
        <v>41585</v>
      </c>
      <c r="D266" s="68">
        <v>910000</v>
      </c>
      <c r="E266" s="60">
        <v>332520</v>
      </c>
    </row>
    <row r="267" spans="1:5" ht="20.100000000000001" customHeight="1">
      <c r="A267" s="74"/>
      <c r="B267" s="28" t="s">
        <v>137</v>
      </c>
      <c r="C267" s="46">
        <v>41597</v>
      </c>
      <c r="D267" s="68">
        <v>4419500</v>
      </c>
      <c r="E267" s="60">
        <v>1620484</v>
      </c>
    </row>
    <row r="268" spans="1:5" ht="20.100000000000001" customHeight="1">
      <c r="A268" s="74"/>
      <c r="B268" s="28" t="s">
        <v>138</v>
      </c>
      <c r="C268" s="46">
        <v>41594</v>
      </c>
      <c r="D268" s="68">
        <v>5282000</v>
      </c>
      <c r="E268" s="60">
        <v>1936734</v>
      </c>
    </row>
    <row r="269" spans="1:5" ht="20.100000000000001" customHeight="1">
      <c r="A269" s="74"/>
      <c r="B269" s="28" t="s">
        <v>139</v>
      </c>
      <c r="C269" s="46">
        <v>41603</v>
      </c>
      <c r="D269" s="47">
        <v>693990</v>
      </c>
      <c r="E269" s="60">
        <v>254463</v>
      </c>
    </row>
    <row r="270" spans="1:5" ht="20.100000000000001" customHeight="1">
      <c r="A270" s="74"/>
      <c r="B270" s="28" t="s">
        <v>140</v>
      </c>
      <c r="C270" s="46">
        <v>41614</v>
      </c>
      <c r="D270" s="47">
        <v>6906010</v>
      </c>
      <c r="E270" s="60">
        <v>2647304</v>
      </c>
    </row>
    <row r="271" spans="1:5" ht="20.100000000000001" customHeight="1">
      <c r="A271" s="74"/>
      <c r="B271" s="28" t="s">
        <v>141</v>
      </c>
      <c r="C271" s="46">
        <v>41618</v>
      </c>
      <c r="D271" s="68">
        <v>2777170</v>
      </c>
      <c r="E271" s="60">
        <v>1064582</v>
      </c>
    </row>
    <row r="272" spans="1:5" ht="20.100000000000001" customHeight="1">
      <c r="A272" s="74"/>
      <c r="B272" s="28" t="s">
        <v>142</v>
      </c>
      <c r="C272" s="46">
        <v>41618</v>
      </c>
      <c r="D272" s="68">
        <v>7216830</v>
      </c>
      <c r="E272" s="60">
        <v>2766452</v>
      </c>
    </row>
    <row r="273" spans="1:5" ht="20.100000000000001" customHeight="1">
      <c r="A273" s="74"/>
      <c r="B273" s="28" t="s">
        <v>143</v>
      </c>
      <c r="C273" s="46">
        <v>41614</v>
      </c>
      <c r="D273" s="68">
        <v>332690</v>
      </c>
      <c r="E273" s="60">
        <v>127532</v>
      </c>
    </row>
    <row r="274" spans="1:5" ht="20.100000000000001" customHeight="1">
      <c r="A274" s="74"/>
      <c r="B274" s="28" t="s">
        <v>144</v>
      </c>
      <c r="C274" s="46">
        <v>41614</v>
      </c>
      <c r="D274" s="68">
        <v>774950</v>
      </c>
      <c r="E274" s="60">
        <v>297065</v>
      </c>
    </row>
    <row r="275" spans="1:5" ht="20.100000000000001" customHeight="1">
      <c r="A275" s="74"/>
      <c r="B275" s="28" t="s">
        <v>145</v>
      </c>
      <c r="C275" s="46">
        <v>41618</v>
      </c>
      <c r="D275" s="68">
        <v>1294600</v>
      </c>
      <c r="E275" s="60">
        <v>496264</v>
      </c>
    </row>
    <row r="276" spans="1:5" ht="20.100000000000001" customHeight="1">
      <c r="A276" s="74"/>
      <c r="B276" s="28" t="s">
        <v>146</v>
      </c>
      <c r="C276" s="46">
        <v>41614</v>
      </c>
      <c r="D276" s="68">
        <v>2741990</v>
      </c>
      <c r="E276" s="60">
        <v>1051097</v>
      </c>
    </row>
    <row r="277" spans="1:5" s="35" customFormat="1" ht="20.100000000000001" customHeight="1">
      <c r="A277" s="32"/>
      <c r="B277" s="28" t="s">
        <v>147</v>
      </c>
      <c r="C277" s="46">
        <v>41618</v>
      </c>
      <c r="D277" s="68">
        <v>1059400</v>
      </c>
      <c r="E277" s="60">
        <v>406104</v>
      </c>
    </row>
    <row r="278" spans="1:5" s="35" customFormat="1" ht="20.100000000000001" customHeight="1">
      <c r="A278" s="32"/>
      <c r="B278" s="28" t="s">
        <v>148</v>
      </c>
      <c r="C278" s="46">
        <v>41617</v>
      </c>
      <c r="D278" s="68">
        <v>189960</v>
      </c>
      <c r="E278" s="60">
        <v>72818</v>
      </c>
    </row>
    <row r="279" spans="1:5" s="35" customFormat="1" ht="20.100000000000001" customHeight="1">
      <c r="A279" s="32"/>
      <c r="B279" s="28" t="s">
        <v>149</v>
      </c>
      <c r="C279" s="46">
        <v>41620</v>
      </c>
      <c r="D279" s="68">
        <v>4740000</v>
      </c>
      <c r="E279" s="60">
        <v>1817000</v>
      </c>
    </row>
    <row r="280" spans="1:5" s="35" customFormat="1" ht="20.100000000000001" customHeight="1">
      <c r="A280" s="32"/>
      <c r="B280" s="28" t="s">
        <v>150</v>
      </c>
      <c r="C280" s="46">
        <v>41625</v>
      </c>
      <c r="D280" s="68">
        <v>860000</v>
      </c>
      <c r="E280" s="60">
        <v>329667</v>
      </c>
    </row>
    <row r="281" spans="1:5" s="35" customFormat="1" ht="20.100000000000001" customHeight="1">
      <c r="A281" s="32"/>
      <c r="B281" s="28" t="s">
        <v>151</v>
      </c>
      <c r="C281" s="46">
        <v>41624</v>
      </c>
      <c r="D281" s="68">
        <v>2090670</v>
      </c>
      <c r="E281" s="60">
        <v>801424</v>
      </c>
    </row>
    <row r="282" spans="1:5" s="35" customFormat="1" ht="20.100000000000001" customHeight="1">
      <c r="A282" s="32"/>
      <c r="B282" s="28" t="s">
        <v>152</v>
      </c>
      <c r="C282" s="46">
        <v>41625</v>
      </c>
      <c r="D282" s="68">
        <v>9528630</v>
      </c>
      <c r="E282" s="60">
        <v>3652642</v>
      </c>
    </row>
    <row r="283" spans="1:5" s="35" customFormat="1" ht="20.100000000000001" customHeight="1">
      <c r="A283" s="32"/>
      <c r="B283" s="28" t="s">
        <v>153</v>
      </c>
      <c r="C283" s="46">
        <v>41625</v>
      </c>
      <c r="D283" s="68">
        <v>4392410</v>
      </c>
      <c r="E283" s="60">
        <v>1683758</v>
      </c>
    </row>
    <row r="284" spans="1:5" s="35" customFormat="1" ht="20.100000000000001" customHeight="1">
      <c r="A284" s="32"/>
      <c r="B284" s="28" t="s">
        <v>154</v>
      </c>
      <c r="C284" s="46">
        <v>41627</v>
      </c>
      <c r="D284" s="68">
        <v>1166260</v>
      </c>
      <c r="E284" s="60">
        <v>447067</v>
      </c>
    </row>
    <row r="285" spans="1:5" s="35" customFormat="1" ht="20.100000000000001" customHeight="1">
      <c r="A285" s="32"/>
      <c r="B285" s="28" t="s">
        <v>155</v>
      </c>
      <c r="C285" s="46">
        <v>41627</v>
      </c>
      <c r="D285" s="68">
        <v>276410</v>
      </c>
      <c r="E285" s="60">
        <v>105958</v>
      </c>
    </row>
    <row r="286" spans="1:5" s="35" customFormat="1" ht="20.100000000000001" customHeight="1">
      <c r="A286" s="32"/>
      <c r="B286" s="28" t="s">
        <v>156</v>
      </c>
      <c r="C286" s="46">
        <v>41771</v>
      </c>
      <c r="D286" s="68">
        <v>1387450</v>
      </c>
      <c r="E286" s="60">
        <v>647477</v>
      </c>
    </row>
    <row r="287" spans="1:5" s="35" customFormat="1" ht="20.100000000000001" customHeight="1">
      <c r="A287" s="32"/>
      <c r="B287" s="28" t="s">
        <v>156</v>
      </c>
      <c r="C287" s="46">
        <v>41773</v>
      </c>
      <c r="D287" s="68">
        <v>2553710</v>
      </c>
      <c r="E287" s="60">
        <v>1191732</v>
      </c>
    </row>
    <row r="288" spans="1:5" s="35" customFormat="1" ht="20.100000000000001" customHeight="1">
      <c r="A288" s="32"/>
      <c r="B288" s="28" t="s">
        <v>157</v>
      </c>
      <c r="C288" s="46">
        <v>41806</v>
      </c>
      <c r="D288" s="68">
        <v>11743070</v>
      </c>
      <c r="E288" s="60">
        <v>5675818</v>
      </c>
    </row>
    <row r="289" spans="1:5" s="35" customFormat="1" ht="20.100000000000001" customHeight="1">
      <c r="A289" s="32"/>
      <c r="B289" s="28" t="s">
        <v>158</v>
      </c>
      <c r="C289" s="46">
        <v>41806</v>
      </c>
      <c r="D289" s="68">
        <v>4419000</v>
      </c>
      <c r="E289" s="60">
        <v>2135850</v>
      </c>
    </row>
    <row r="290" spans="1:5" s="35" customFormat="1" ht="20.100000000000001" customHeight="1">
      <c r="A290" s="32"/>
      <c r="B290" s="28" t="s">
        <v>159</v>
      </c>
      <c r="C290" s="46">
        <v>41821</v>
      </c>
      <c r="D290" s="68">
        <v>3357630</v>
      </c>
      <c r="E290" s="60">
        <v>1678815</v>
      </c>
    </row>
    <row r="291" spans="1:5" s="35" customFormat="1" ht="20.100000000000001" customHeight="1">
      <c r="A291" s="32"/>
      <c r="B291" s="28" t="s">
        <v>160</v>
      </c>
      <c r="C291" s="46">
        <v>41821</v>
      </c>
      <c r="D291" s="68">
        <v>212280</v>
      </c>
      <c r="E291" s="60">
        <v>106140</v>
      </c>
    </row>
    <row r="292" spans="1:5" s="35" customFormat="1" ht="20.100000000000001" customHeight="1">
      <c r="A292" s="32"/>
      <c r="B292" s="28" t="s">
        <v>157</v>
      </c>
      <c r="C292" s="46">
        <v>41821</v>
      </c>
      <c r="D292" s="68">
        <v>1467880</v>
      </c>
      <c r="E292" s="60">
        <v>733940</v>
      </c>
    </row>
    <row r="293" spans="1:5" s="35" customFormat="1" ht="20.100000000000001" customHeight="1">
      <c r="A293" s="32"/>
      <c r="B293" s="28" t="s">
        <v>161</v>
      </c>
      <c r="C293" s="46">
        <v>41821</v>
      </c>
      <c r="D293" s="68">
        <v>615130</v>
      </c>
      <c r="E293" s="60">
        <v>307565</v>
      </c>
    </row>
    <row r="294" spans="1:5" s="35" customFormat="1" ht="20.100000000000001" customHeight="1">
      <c r="A294" s="32"/>
      <c r="B294" s="28" t="s">
        <v>162</v>
      </c>
      <c r="C294" s="46">
        <v>41821</v>
      </c>
      <c r="D294" s="68">
        <v>3015390</v>
      </c>
      <c r="E294" s="60">
        <v>1507695</v>
      </c>
    </row>
    <row r="295" spans="1:5" s="35" customFormat="1" ht="20.100000000000001" customHeight="1">
      <c r="A295" s="32"/>
      <c r="B295" s="28" t="s">
        <v>163</v>
      </c>
      <c r="C295" s="46">
        <v>41821</v>
      </c>
      <c r="D295" s="68">
        <v>718260</v>
      </c>
      <c r="E295" s="60">
        <v>359130</v>
      </c>
    </row>
    <row r="296" spans="1:5" s="35" customFormat="1" ht="20.100000000000001" customHeight="1">
      <c r="A296" s="32"/>
      <c r="B296" s="28" t="s">
        <v>164</v>
      </c>
      <c r="C296" s="46">
        <v>41821</v>
      </c>
      <c r="D296" s="68">
        <v>561000</v>
      </c>
      <c r="E296" s="60">
        <v>280500</v>
      </c>
    </row>
    <row r="297" spans="1:5" s="35" customFormat="1" ht="20.100000000000001" customHeight="1">
      <c r="A297" s="32"/>
      <c r="B297" s="28" t="s">
        <v>165</v>
      </c>
      <c r="C297" s="46">
        <v>41821</v>
      </c>
      <c r="D297" s="68">
        <v>7578000</v>
      </c>
      <c r="E297" s="60">
        <v>3789000</v>
      </c>
    </row>
    <row r="298" spans="1:5" s="35" customFormat="1" ht="20.100000000000001" customHeight="1">
      <c r="A298" s="91"/>
      <c r="B298" s="28" t="s">
        <v>166</v>
      </c>
      <c r="C298" s="46">
        <v>41821</v>
      </c>
      <c r="D298" s="68">
        <v>12121500</v>
      </c>
      <c r="E298" s="60">
        <v>6060750</v>
      </c>
    </row>
    <row r="299" spans="1:5" s="35" customFormat="1" ht="20.100000000000001" customHeight="1">
      <c r="A299" s="32"/>
      <c r="B299" s="28" t="s">
        <v>167</v>
      </c>
      <c r="C299" s="46">
        <v>41878</v>
      </c>
      <c r="D299" s="68">
        <v>1890220</v>
      </c>
      <c r="E299" s="60">
        <v>976620</v>
      </c>
    </row>
    <row r="300" spans="1:5" s="35" customFormat="1" ht="20.100000000000001" customHeight="1">
      <c r="A300" s="75"/>
      <c r="B300" s="36" t="s">
        <v>168</v>
      </c>
      <c r="C300" s="57">
        <v>41977</v>
      </c>
      <c r="D300" s="72">
        <v>37601960</v>
      </c>
      <c r="E300" s="56">
        <v>21934477</v>
      </c>
    </row>
    <row r="301" spans="1:5" s="35" customFormat="1" ht="20.100000000000001" customHeight="1">
      <c r="A301" s="89" t="s">
        <v>11</v>
      </c>
      <c r="B301" s="39" t="s">
        <v>169</v>
      </c>
      <c r="C301" s="45">
        <v>41977</v>
      </c>
      <c r="D301" s="67">
        <v>52280800</v>
      </c>
      <c r="E301" s="55">
        <v>30497134</v>
      </c>
    </row>
    <row r="302" spans="1:5" s="35" customFormat="1" ht="20.100000000000001" customHeight="1">
      <c r="A302" s="32"/>
      <c r="B302" s="28" t="s">
        <v>170</v>
      </c>
      <c r="C302" s="46">
        <v>41981</v>
      </c>
      <c r="D302" s="68">
        <v>32090763</v>
      </c>
      <c r="E302" s="60">
        <v>18719613</v>
      </c>
    </row>
    <row r="303" spans="1:5" s="35" customFormat="1" ht="20.100000000000001" customHeight="1">
      <c r="A303" s="32"/>
      <c r="B303" s="28" t="s">
        <v>171</v>
      </c>
      <c r="C303" s="46">
        <v>41981</v>
      </c>
      <c r="D303" s="68">
        <v>45760110</v>
      </c>
      <c r="E303" s="60">
        <v>26693398</v>
      </c>
    </row>
    <row r="304" spans="1:5" s="35" customFormat="1" ht="20.100000000000001" customHeight="1">
      <c r="A304" s="32"/>
      <c r="B304" s="28" t="s">
        <v>172</v>
      </c>
      <c r="C304" s="46">
        <v>41983</v>
      </c>
      <c r="D304" s="68">
        <v>2468590</v>
      </c>
      <c r="E304" s="60">
        <v>1440011</v>
      </c>
    </row>
    <row r="305" spans="1:5" s="35" customFormat="1" ht="20.100000000000001" customHeight="1">
      <c r="A305" s="32"/>
      <c r="B305" s="28" t="s">
        <v>173</v>
      </c>
      <c r="C305" s="46">
        <v>41983</v>
      </c>
      <c r="D305" s="68">
        <v>484470</v>
      </c>
      <c r="E305" s="60">
        <v>282608</v>
      </c>
    </row>
    <row r="306" spans="1:5" s="35" customFormat="1" ht="20.100000000000001" customHeight="1">
      <c r="A306" s="32"/>
      <c r="B306" s="28" t="s">
        <v>174</v>
      </c>
      <c r="C306" s="46">
        <v>41983</v>
      </c>
      <c r="D306" s="68">
        <v>1256750</v>
      </c>
      <c r="E306" s="60">
        <v>733105</v>
      </c>
    </row>
    <row r="307" spans="1:5" s="35" customFormat="1" ht="20.100000000000001" customHeight="1">
      <c r="A307" s="32"/>
      <c r="B307" s="28" t="s">
        <v>175</v>
      </c>
      <c r="C307" s="46">
        <v>41997</v>
      </c>
      <c r="D307" s="68">
        <v>4222680</v>
      </c>
      <c r="E307" s="60">
        <v>2463230</v>
      </c>
    </row>
    <row r="308" spans="1:5" s="35" customFormat="1" ht="20.100000000000001" customHeight="1">
      <c r="A308" s="32"/>
      <c r="B308" s="28" t="s">
        <v>245</v>
      </c>
      <c r="C308" s="46">
        <v>42094</v>
      </c>
      <c r="D308" s="47">
        <v>2231380</v>
      </c>
      <c r="E308" s="60">
        <v>1413208</v>
      </c>
    </row>
    <row r="309" spans="1:5" s="35" customFormat="1" ht="20.100000000000001" customHeight="1">
      <c r="A309" s="32"/>
      <c r="B309" s="28" t="s">
        <v>246</v>
      </c>
      <c r="C309" s="46">
        <v>42101</v>
      </c>
      <c r="D309" s="47">
        <v>522800</v>
      </c>
      <c r="E309" s="60">
        <v>339820</v>
      </c>
    </row>
    <row r="310" spans="1:5" s="35" customFormat="1" ht="20.100000000000001" customHeight="1">
      <c r="A310" s="32"/>
      <c r="B310" s="28" t="s">
        <v>247</v>
      </c>
      <c r="C310" s="46">
        <v>42094</v>
      </c>
      <c r="D310" s="47">
        <v>45080080</v>
      </c>
      <c r="E310" s="60">
        <v>28550718</v>
      </c>
    </row>
    <row r="311" spans="1:5" s="35" customFormat="1" ht="20.100000000000001" customHeight="1">
      <c r="A311" s="32"/>
      <c r="B311" s="28" t="s">
        <v>248</v>
      </c>
      <c r="C311" s="46">
        <v>42101</v>
      </c>
      <c r="D311" s="47">
        <v>10967170</v>
      </c>
      <c r="E311" s="60">
        <v>7128661</v>
      </c>
    </row>
    <row r="312" spans="1:5" s="35" customFormat="1" ht="20.100000000000001" customHeight="1">
      <c r="A312" s="32"/>
      <c r="B312" s="28" t="s">
        <v>98</v>
      </c>
      <c r="C312" s="46">
        <v>42118</v>
      </c>
      <c r="D312" s="47">
        <v>39762230</v>
      </c>
      <c r="E312" s="60">
        <v>25845450</v>
      </c>
    </row>
    <row r="313" spans="1:5" s="35" customFormat="1" ht="20.100000000000001" customHeight="1">
      <c r="A313" s="32"/>
      <c r="B313" s="28" t="s">
        <v>249</v>
      </c>
      <c r="C313" s="46">
        <v>42118</v>
      </c>
      <c r="D313" s="47">
        <v>653330</v>
      </c>
      <c r="E313" s="60">
        <v>424665</v>
      </c>
    </row>
    <row r="314" spans="1:5" s="35" customFormat="1" ht="20.100000000000001" customHeight="1">
      <c r="A314" s="32"/>
      <c r="B314" s="28" t="s">
        <v>250</v>
      </c>
      <c r="C314" s="46">
        <v>42118</v>
      </c>
      <c r="D314" s="47">
        <v>3910960</v>
      </c>
      <c r="E314" s="60">
        <v>2542124</v>
      </c>
    </row>
    <row r="315" spans="1:5" s="35" customFormat="1" ht="20.100000000000001" customHeight="1">
      <c r="A315" s="32"/>
      <c r="B315" s="28" t="s">
        <v>251</v>
      </c>
      <c r="C315" s="46">
        <v>42118</v>
      </c>
      <c r="D315" s="47">
        <v>2472610</v>
      </c>
      <c r="E315" s="60">
        <v>1607197</v>
      </c>
    </row>
    <row r="316" spans="1:5" s="35" customFormat="1" ht="20.100000000000001" customHeight="1">
      <c r="A316" s="32"/>
      <c r="B316" s="28" t="s">
        <v>252</v>
      </c>
      <c r="C316" s="46">
        <v>42118</v>
      </c>
      <c r="D316" s="47">
        <v>92470</v>
      </c>
      <c r="E316" s="60">
        <v>60106</v>
      </c>
    </row>
    <row r="317" spans="1:5" s="35" customFormat="1" ht="20.100000000000001" customHeight="1">
      <c r="A317" s="32"/>
      <c r="B317" s="28" t="s">
        <v>253</v>
      </c>
      <c r="C317" s="46">
        <v>42118</v>
      </c>
      <c r="D317" s="47">
        <v>2140920</v>
      </c>
      <c r="E317" s="60">
        <v>1391598</v>
      </c>
    </row>
    <row r="318" spans="1:5" s="35" customFormat="1" ht="20.100000000000001" customHeight="1">
      <c r="A318" s="32"/>
      <c r="B318" s="28" t="s">
        <v>254</v>
      </c>
      <c r="C318" s="46">
        <v>42118</v>
      </c>
      <c r="D318" s="47">
        <v>9429030</v>
      </c>
      <c r="E318" s="60">
        <v>6128870</v>
      </c>
    </row>
    <row r="319" spans="1:5" s="35" customFormat="1" ht="20.100000000000001" customHeight="1">
      <c r="A319" s="32"/>
      <c r="B319" s="28" t="s">
        <v>98</v>
      </c>
      <c r="C319" s="46">
        <v>42118</v>
      </c>
      <c r="D319" s="47">
        <v>1242340</v>
      </c>
      <c r="E319" s="60">
        <v>807521</v>
      </c>
    </row>
    <row r="320" spans="1:5" s="35" customFormat="1" ht="20.100000000000001" customHeight="1">
      <c r="A320" s="32"/>
      <c r="B320" s="28" t="s">
        <v>255</v>
      </c>
      <c r="C320" s="46">
        <v>42118</v>
      </c>
      <c r="D320" s="47">
        <v>1542870</v>
      </c>
      <c r="E320" s="60">
        <v>1002866</v>
      </c>
    </row>
    <row r="321" spans="1:5" s="35" customFormat="1" ht="20.100000000000001" customHeight="1">
      <c r="A321" s="32"/>
      <c r="B321" s="28" t="s">
        <v>256</v>
      </c>
      <c r="C321" s="46">
        <v>42118</v>
      </c>
      <c r="D321" s="47">
        <v>1433510</v>
      </c>
      <c r="E321" s="60">
        <v>931782</v>
      </c>
    </row>
    <row r="322" spans="1:5" s="35" customFormat="1" ht="20.100000000000001" customHeight="1">
      <c r="A322" s="32"/>
      <c r="B322" s="28" t="s">
        <v>257</v>
      </c>
      <c r="C322" s="46">
        <v>42118</v>
      </c>
      <c r="D322" s="47">
        <v>9528630</v>
      </c>
      <c r="E322" s="60">
        <v>6193610</v>
      </c>
    </row>
    <row r="323" spans="1:5" s="35" customFormat="1" ht="20.100000000000001" customHeight="1">
      <c r="A323" s="32"/>
      <c r="B323" s="28" t="s">
        <v>258</v>
      </c>
      <c r="C323" s="46">
        <v>42118</v>
      </c>
      <c r="D323" s="47">
        <v>1664490</v>
      </c>
      <c r="E323" s="60">
        <v>1081919</v>
      </c>
    </row>
    <row r="324" spans="1:5" s="35" customFormat="1" ht="20.100000000000001" customHeight="1">
      <c r="A324" s="32"/>
      <c r="B324" s="28" t="s">
        <v>259</v>
      </c>
      <c r="C324" s="46">
        <v>42130</v>
      </c>
      <c r="D324" s="47">
        <v>995340</v>
      </c>
      <c r="E324" s="60">
        <v>663560</v>
      </c>
    </row>
    <row r="325" spans="1:5" s="35" customFormat="1" ht="20.100000000000001" customHeight="1">
      <c r="A325" s="32"/>
      <c r="B325" s="28" t="s">
        <v>251</v>
      </c>
      <c r="C325" s="46">
        <v>42135</v>
      </c>
      <c r="D325" s="47">
        <v>5934280</v>
      </c>
      <c r="E325" s="60">
        <v>3956187</v>
      </c>
    </row>
    <row r="326" spans="1:5" s="35" customFormat="1" ht="20.100000000000001" customHeight="1">
      <c r="A326" s="32"/>
      <c r="B326" s="28" t="s">
        <v>260</v>
      </c>
      <c r="C326" s="46">
        <v>42135</v>
      </c>
      <c r="D326" s="47">
        <v>7526410</v>
      </c>
      <c r="E326" s="60">
        <v>5017607</v>
      </c>
    </row>
    <row r="327" spans="1:5" s="35" customFormat="1" ht="20.100000000000001" customHeight="1">
      <c r="A327" s="32"/>
      <c r="B327" s="28" t="s">
        <v>261</v>
      </c>
      <c r="C327" s="46">
        <v>42157</v>
      </c>
      <c r="D327" s="47">
        <v>18815000</v>
      </c>
      <c r="E327" s="60">
        <v>12856917</v>
      </c>
    </row>
    <row r="328" spans="1:5" s="35" customFormat="1" ht="20.100000000000001" customHeight="1">
      <c r="A328" s="32"/>
      <c r="B328" s="28" t="s">
        <v>262</v>
      </c>
      <c r="C328" s="46">
        <v>42149</v>
      </c>
      <c r="D328" s="47">
        <v>48849310</v>
      </c>
      <c r="E328" s="60">
        <v>32566207</v>
      </c>
    </row>
    <row r="329" spans="1:5" s="35" customFormat="1" ht="20.100000000000001" customHeight="1">
      <c r="A329" s="32"/>
      <c r="B329" s="28" t="s">
        <v>263</v>
      </c>
      <c r="C329" s="46">
        <v>42149</v>
      </c>
      <c r="D329" s="47">
        <v>666400</v>
      </c>
      <c r="E329" s="60">
        <v>444267</v>
      </c>
    </row>
    <row r="330" spans="1:5" s="35" customFormat="1" ht="20.100000000000001" customHeight="1">
      <c r="A330" s="32"/>
      <c r="B330" s="28" t="s">
        <v>248</v>
      </c>
      <c r="C330" s="46">
        <v>42149</v>
      </c>
      <c r="D330" s="47">
        <v>15185310</v>
      </c>
      <c r="E330" s="60">
        <v>10123540</v>
      </c>
    </row>
    <row r="331" spans="1:5" s="35" customFormat="1" ht="20.100000000000001" customHeight="1">
      <c r="A331" s="32"/>
      <c r="B331" s="28" t="s">
        <v>264</v>
      </c>
      <c r="C331" s="46">
        <v>42149</v>
      </c>
      <c r="D331" s="47">
        <v>3081720</v>
      </c>
      <c r="E331" s="60">
        <v>2054480</v>
      </c>
    </row>
    <row r="332" spans="1:5" s="35" customFormat="1" ht="20.100000000000001" customHeight="1">
      <c r="A332" s="32"/>
      <c r="B332" s="28" t="s">
        <v>265</v>
      </c>
      <c r="C332" s="46">
        <v>42149</v>
      </c>
      <c r="D332" s="47">
        <v>13931100</v>
      </c>
      <c r="E332" s="60">
        <v>9287400</v>
      </c>
    </row>
    <row r="333" spans="1:5" s="35" customFormat="1" ht="20.100000000000001" customHeight="1">
      <c r="A333" s="32"/>
      <c r="B333" s="28" t="s">
        <v>266</v>
      </c>
      <c r="C333" s="46">
        <v>42159</v>
      </c>
      <c r="D333" s="47">
        <v>56932690</v>
      </c>
      <c r="E333" s="60">
        <v>38904005</v>
      </c>
    </row>
    <row r="334" spans="1:5" s="35" customFormat="1" ht="20.100000000000001" customHeight="1">
      <c r="A334" s="32"/>
      <c r="B334" s="28" t="s">
        <v>267</v>
      </c>
      <c r="C334" s="46">
        <v>42159</v>
      </c>
      <c r="D334" s="47">
        <v>3920000</v>
      </c>
      <c r="E334" s="60">
        <v>2678667</v>
      </c>
    </row>
    <row r="335" spans="1:5" s="35" customFormat="1" ht="20.100000000000001" customHeight="1">
      <c r="A335" s="32"/>
      <c r="B335" s="28" t="s">
        <v>172</v>
      </c>
      <c r="C335" s="46">
        <v>42159</v>
      </c>
      <c r="D335" s="47">
        <v>3394320</v>
      </c>
      <c r="E335" s="60">
        <v>2319452</v>
      </c>
    </row>
    <row r="336" spans="1:5" s="35" customFormat="1" ht="20.100000000000001" customHeight="1">
      <c r="A336" s="32"/>
      <c r="B336" s="28" t="s">
        <v>268</v>
      </c>
      <c r="C336" s="46">
        <v>42159</v>
      </c>
      <c r="D336" s="47">
        <v>3236510</v>
      </c>
      <c r="E336" s="60">
        <v>2211616</v>
      </c>
    </row>
    <row r="337" spans="1:5" s="35" customFormat="1" ht="20.100000000000001" customHeight="1">
      <c r="A337" s="32"/>
      <c r="B337" s="28" t="s">
        <v>269</v>
      </c>
      <c r="C337" s="46">
        <v>42146</v>
      </c>
      <c r="D337" s="47">
        <v>1730300</v>
      </c>
      <c r="E337" s="60">
        <v>1153534</v>
      </c>
    </row>
    <row r="338" spans="1:5" s="35" customFormat="1" ht="20.100000000000001" customHeight="1">
      <c r="A338" s="32"/>
      <c r="B338" s="28" t="s">
        <v>270</v>
      </c>
      <c r="C338" s="46">
        <v>42149</v>
      </c>
      <c r="D338" s="47">
        <v>4257730</v>
      </c>
      <c r="E338" s="60">
        <v>2838487</v>
      </c>
    </row>
    <row r="339" spans="1:5" s="35" customFormat="1" ht="20.100000000000001" customHeight="1">
      <c r="A339" s="32"/>
      <c r="B339" s="28" t="s">
        <v>271</v>
      </c>
      <c r="C339" s="46">
        <v>42149</v>
      </c>
      <c r="D339" s="47">
        <v>2474630</v>
      </c>
      <c r="E339" s="60">
        <v>1649754</v>
      </c>
    </row>
    <row r="340" spans="1:5" s="35" customFormat="1" ht="20.100000000000001" customHeight="1">
      <c r="A340" s="74"/>
      <c r="B340" s="28" t="s">
        <v>272</v>
      </c>
      <c r="C340" s="46">
        <v>42149</v>
      </c>
      <c r="D340" s="47">
        <v>2671130</v>
      </c>
      <c r="E340" s="60">
        <v>1780754</v>
      </c>
    </row>
    <row r="341" spans="1:5" s="35" customFormat="1" ht="20.100000000000001" customHeight="1">
      <c r="A341" s="32"/>
      <c r="B341" s="28" t="s">
        <v>76</v>
      </c>
      <c r="C341" s="46">
        <v>42159</v>
      </c>
      <c r="D341" s="47">
        <v>15731280</v>
      </c>
      <c r="E341" s="60">
        <v>10749708</v>
      </c>
    </row>
    <row r="342" spans="1:5" s="35" customFormat="1" ht="20.100000000000001" customHeight="1">
      <c r="A342" s="74"/>
      <c r="B342" s="28" t="s">
        <v>273</v>
      </c>
      <c r="C342" s="46">
        <v>42159</v>
      </c>
      <c r="D342" s="47">
        <v>2003180</v>
      </c>
      <c r="E342" s="60">
        <v>1368840</v>
      </c>
    </row>
    <row r="343" spans="1:5" s="35" customFormat="1" ht="20.100000000000001" customHeight="1">
      <c r="A343" s="48"/>
      <c r="B343" s="36" t="s">
        <v>274</v>
      </c>
      <c r="C343" s="57">
        <v>42159</v>
      </c>
      <c r="D343" s="38">
        <v>19102600</v>
      </c>
      <c r="E343" s="56">
        <v>13053444</v>
      </c>
    </row>
    <row r="344" spans="1:5" s="35" customFormat="1" ht="20.100000000000001" customHeight="1">
      <c r="A344" s="73" t="s">
        <v>11</v>
      </c>
      <c r="B344" s="39" t="s">
        <v>275</v>
      </c>
      <c r="C344" s="45">
        <v>42156</v>
      </c>
      <c r="D344" s="27">
        <v>19420000</v>
      </c>
      <c r="E344" s="55">
        <v>13270334</v>
      </c>
    </row>
    <row r="345" spans="1:5" s="35" customFormat="1" ht="20.100000000000001" customHeight="1">
      <c r="A345" s="32"/>
      <c r="B345" s="28" t="s">
        <v>76</v>
      </c>
      <c r="C345" s="46">
        <v>42184</v>
      </c>
      <c r="D345" s="47">
        <v>257310</v>
      </c>
      <c r="E345" s="60">
        <v>175829</v>
      </c>
    </row>
    <row r="346" spans="1:5" s="35" customFormat="1" ht="20.100000000000001" customHeight="1">
      <c r="A346" s="32"/>
      <c r="B346" s="28" t="s">
        <v>276</v>
      </c>
      <c r="C346" s="46">
        <v>42184</v>
      </c>
      <c r="D346" s="47">
        <v>6101130</v>
      </c>
      <c r="E346" s="60">
        <v>4169106</v>
      </c>
    </row>
    <row r="347" spans="1:5" s="35" customFormat="1" ht="20.100000000000001" customHeight="1">
      <c r="A347" s="32"/>
      <c r="B347" s="28" t="s">
        <v>277</v>
      </c>
      <c r="C347" s="46">
        <v>42184</v>
      </c>
      <c r="D347" s="47">
        <v>4468800</v>
      </c>
      <c r="E347" s="60">
        <v>3053680</v>
      </c>
    </row>
    <row r="348" spans="1:5" s="35" customFormat="1" ht="20.100000000000001" customHeight="1">
      <c r="A348" s="32"/>
      <c r="B348" s="28" t="s">
        <v>278</v>
      </c>
      <c r="C348" s="46">
        <v>42206</v>
      </c>
      <c r="D348" s="47">
        <v>3717000</v>
      </c>
      <c r="E348" s="60">
        <v>2601900</v>
      </c>
    </row>
    <row r="349" spans="1:5" s="35" customFormat="1" ht="20.100000000000001" customHeight="1">
      <c r="A349" s="32"/>
      <c r="B349" s="28" t="s">
        <v>279</v>
      </c>
      <c r="C349" s="46">
        <v>42199</v>
      </c>
      <c r="D349" s="47">
        <v>5258000</v>
      </c>
      <c r="E349" s="60">
        <v>3680600</v>
      </c>
    </row>
    <row r="350" spans="1:5" s="35" customFormat="1" ht="20.100000000000001" customHeight="1">
      <c r="A350" s="32"/>
      <c r="B350" s="28" t="s">
        <v>280</v>
      </c>
      <c r="C350" s="46">
        <v>42205</v>
      </c>
      <c r="D350" s="47">
        <v>1128050</v>
      </c>
      <c r="E350" s="60">
        <v>789635</v>
      </c>
    </row>
    <row r="351" spans="1:5" s="35" customFormat="1" ht="20.100000000000001" customHeight="1">
      <c r="A351" s="32"/>
      <c r="B351" s="28" t="s">
        <v>281</v>
      </c>
      <c r="C351" s="46">
        <v>42206</v>
      </c>
      <c r="D351" s="47">
        <v>5100840</v>
      </c>
      <c r="E351" s="60">
        <v>3570588</v>
      </c>
    </row>
    <row r="352" spans="1:5" s="35" customFormat="1" ht="20.100000000000001" customHeight="1">
      <c r="A352" s="32"/>
      <c r="B352" s="28" t="s">
        <v>282</v>
      </c>
      <c r="C352" s="46">
        <v>42212</v>
      </c>
      <c r="D352" s="47">
        <v>1124830</v>
      </c>
      <c r="E352" s="60">
        <v>787381</v>
      </c>
    </row>
    <row r="353" spans="1:5" s="35" customFormat="1" ht="20.100000000000001" customHeight="1">
      <c r="A353" s="32"/>
      <c r="B353" s="28" t="s">
        <v>283</v>
      </c>
      <c r="C353" s="46">
        <v>42206</v>
      </c>
      <c r="D353" s="47">
        <v>5722000</v>
      </c>
      <c r="E353" s="60">
        <v>4005400</v>
      </c>
    </row>
    <row r="354" spans="1:5" s="35" customFormat="1" ht="20.100000000000001" customHeight="1">
      <c r="A354" s="32"/>
      <c r="B354" s="28" t="s">
        <v>284</v>
      </c>
      <c r="C354" s="46">
        <v>42240</v>
      </c>
      <c r="D354" s="47">
        <v>2112000</v>
      </c>
      <c r="E354" s="60">
        <v>1513600</v>
      </c>
    </row>
    <row r="355" spans="1:5" s="35" customFormat="1" ht="20.100000000000001" customHeight="1">
      <c r="A355" s="32"/>
      <c r="B355" s="28" t="s">
        <v>285</v>
      </c>
      <c r="C355" s="46">
        <v>42255</v>
      </c>
      <c r="D355" s="47">
        <v>2510260</v>
      </c>
      <c r="E355" s="60">
        <v>1840858</v>
      </c>
    </row>
    <row r="356" spans="1:5" s="35" customFormat="1" ht="20.100000000000001" customHeight="1">
      <c r="A356" s="32"/>
      <c r="B356" s="28" t="s">
        <v>286</v>
      </c>
      <c r="C356" s="46">
        <v>42250</v>
      </c>
      <c r="D356" s="47">
        <v>2750000</v>
      </c>
      <c r="E356" s="60">
        <v>2016667</v>
      </c>
    </row>
    <row r="357" spans="1:5" ht="20.100000000000001" customHeight="1">
      <c r="A357" s="74"/>
      <c r="B357" s="28" t="s">
        <v>287</v>
      </c>
      <c r="C357" s="46">
        <v>42167</v>
      </c>
      <c r="D357" s="47">
        <v>2720000</v>
      </c>
      <c r="E357" s="60">
        <v>1858667</v>
      </c>
    </row>
    <row r="358" spans="1:5" ht="20.100000000000001" customHeight="1">
      <c r="A358" s="74"/>
      <c r="B358" s="28" t="s">
        <v>288</v>
      </c>
      <c r="C358" s="46">
        <v>42167</v>
      </c>
      <c r="D358" s="47">
        <v>550000</v>
      </c>
      <c r="E358" s="60">
        <v>375834</v>
      </c>
    </row>
    <row r="359" spans="1:5" ht="20.100000000000001" customHeight="1">
      <c r="A359" s="74"/>
      <c r="B359" s="28" t="s">
        <v>289</v>
      </c>
      <c r="C359" s="46">
        <v>42277</v>
      </c>
      <c r="D359" s="47">
        <v>6635640</v>
      </c>
      <c r="E359" s="60">
        <v>4866136</v>
      </c>
    </row>
    <row r="360" spans="1:5" ht="20.100000000000001" customHeight="1">
      <c r="A360" s="74"/>
      <c r="B360" s="28" t="s">
        <v>290</v>
      </c>
      <c r="C360" s="46">
        <v>42279</v>
      </c>
      <c r="D360" s="47">
        <v>7621930</v>
      </c>
      <c r="E360" s="60">
        <v>5716448</v>
      </c>
    </row>
    <row r="361" spans="1:5" ht="20.100000000000001" customHeight="1">
      <c r="A361" s="74"/>
      <c r="B361" s="28" t="s">
        <v>283</v>
      </c>
      <c r="C361" s="46">
        <v>42268</v>
      </c>
      <c r="D361" s="47">
        <v>4470000</v>
      </c>
      <c r="E361" s="60">
        <v>3278000</v>
      </c>
    </row>
    <row r="362" spans="1:5" ht="20.100000000000001" customHeight="1">
      <c r="A362" s="74"/>
      <c r="B362" s="28" t="s">
        <v>291</v>
      </c>
      <c r="C362" s="46">
        <v>42310</v>
      </c>
      <c r="D362" s="47">
        <v>4092000</v>
      </c>
      <c r="E362" s="60">
        <v>3137200</v>
      </c>
    </row>
    <row r="363" spans="1:5" ht="20.100000000000001" customHeight="1">
      <c r="A363" s="74"/>
      <c r="B363" s="28" t="s">
        <v>292</v>
      </c>
      <c r="C363" s="46">
        <v>42311</v>
      </c>
      <c r="D363" s="47">
        <v>1925000</v>
      </c>
      <c r="E363" s="60">
        <v>1475834</v>
      </c>
    </row>
    <row r="364" spans="1:5" ht="20.100000000000001" customHeight="1">
      <c r="A364" s="74"/>
      <c r="B364" s="28" t="s">
        <v>293</v>
      </c>
      <c r="C364" s="46">
        <v>42321</v>
      </c>
      <c r="D364" s="47">
        <v>4963650</v>
      </c>
      <c r="E364" s="60">
        <v>3805465</v>
      </c>
    </row>
    <row r="365" spans="1:5" ht="20.100000000000001" customHeight="1">
      <c r="A365" s="74"/>
      <c r="B365" s="28" t="s">
        <v>294</v>
      </c>
      <c r="C365" s="46">
        <v>42332</v>
      </c>
      <c r="D365" s="47">
        <v>26321370</v>
      </c>
      <c r="E365" s="60">
        <v>20179717</v>
      </c>
    </row>
    <row r="366" spans="1:5" ht="20.100000000000001" customHeight="1">
      <c r="A366" s="74"/>
      <c r="B366" s="28" t="s">
        <v>295</v>
      </c>
      <c r="C366" s="46">
        <v>42356</v>
      </c>
      <c r="D366" s="47">
        <v>874690</v>
      </c>
      <c r="E366" s="60">
        <v>685174</v>
      </c>
    </row>
    <row r="367" spans="1:5" ht="20.100000000000001" customHeight="1">
      <c r="A367" s="74"/>
      <c r="B367" s="28" t="s">
        <v>296</v>
      </c>
      <c r="C367" s="46">
        <v>42360</v>
      </c>
      <c r="D367" s="47">
        <v>1625730</v>
      </c>
      <c r="E367" s="60">
        <v>1273489</v>
      </c>
    </row>
    <row r="368" spans="1:5" ht="20.100000000000001" customHeight="1">
      <c r="A368" s="74"/>
      <c r="B368" s="28" t="s">
        <v>243</v>
      </c>
      <c r="C368" s="46">
        <v>42360</v>
      </c>
      <c r="D368" s="47">
        <v>5000000</v>
      </c>
      <c r="E368" s="60">
        <v>3916667</v>
      </c>
    </row>
    <row r="369" spans="1:5" ht="20.100000000000001" customHeight="1">
      <c r="A369" s="74"/>
      <c r="B369" s="28" t="s">
        <v>297</v>
      </c>
      <c r="C369" s="46">
        <v>42361</v>
      </c>
      <c r="D369" s="47">
        <v>494000</v>
      </c>
      <c r="E369" s="60">
        <v>386967</v>
      </c>
    </row>
    <row r="370" spans="1:5" ht="20.100000000000001" customHeight="1">
      <c r="A370" s="74"/>
      <c r="B370" s="28" t="s">
        <v>298</v>
      </c>
      <c r="C370" s="46">
        <v>42362</v>
      </c>
      <c r="D370" s="47">
        <v>1056308</v>
      </c>
      <c r="E370" s="60">
        <v>827442</v>
      </c>
    </row>
    <row r="371" spans="1:5" s="41" customFormat="1" ht="20.100000000000001" customHeight="1">
      <c r="A371" s="74"/>
      <c r="B371" s="28" t="s">
        <v>299</v>
      </c>
      <c r="C371" s="46">
        <v>42362</v>
      </c>
      <c r="D371" s="47">
        <v>3468530</v>
      </c>
      <c r="E371" s="60">
        <v>2717016</v>
      </c>
    </row>
    <row r="372" spans="1:5" s="41" customFormat="1" ht="20.100000000000001" customHeight="1">
      <c r="A372" s="74"/>
      <c r="B372" s="28" t="s">
        <v>283</v>
      </c>
      <c r="C372" s="46">
        <v>42366</v>
      </c>
      <c r="D372" s="47">
        <v>1490000</v>
      </c>
      <c r="E372" s="60">
        <v>1167167</v>
      </c>
    </row>
    <row r="373" spans="1:5" s="54" customFormat="1" ht="20.100000000000001" customHeight="1">
      <c r="A373" s="74"/>
      <c r="B373" s="28" t="s">
        <v>300</v>
      </c>
      <c r="C373" s="46">
        <v>42062</v>
      </c>
      <c r="D373" s="47">
        <v>10477776</v>
      </c>
      <c r="E373" s="60">
        <v>6461296</v>
      </c>
    </row>
    <row r="374" spans="1:5" s="54" customFormat="1" ht="20.100000000000001" customHeight="1">
      <c r="A374" s="74"/>
      <c r="B374" s="28" t="s">
        <v>301</v>
      </c>
      <c r="C374" s="46">
        <v>42062</v>
      </c>
      <c r="D374" s="47">
        <v>8415000</v>
      </c>
      <c r="E374" s="60">
        <v>5189250</v>
      </c>
    </row>
    <row r="375" spans="1:5" s="54" customFormat="1" ht="20.100000000000001" customHeight="1">
      <c r="A375" s="74"/>
      <c r="B375" s="28" t="s">
        <v>355</v>
      </c>
      <c r="C375" s="46">
        <v>42395</v>
      </c>
      <c r="D375" s="47">
        <v>99951930</v>
      </c>
      <c r="E375" s="60">
        <v>79961544</v>
      </c>
    </row>
    <row r="376" spans="1:5" s="54" customFormat="1" ht="20.100000000000001" customHeight="1">
      <c r="A376" s="74"/>
      <c r="B376" s="28" t="s">
        <v>356</v>
      </c>
      <c r="C376" s="46">
        <v>42443</v>
      </c>
      <c r="D376" s="47">
        <v>2461900</v>
      </c>
      <c r="E376" s="60">
        <v>2051584</v>
      </c>
    </row>
    <row r="377" spans="1:5" s="54" customFormat="1" ht="20.100000000000001" customHeight="1">
      <c r="A377" s="74"/>
      <c r="B377" s="28" t="s">
        <v>357</v>
      </c>
      <c r="C377" s="46">
        <v>42465</v>
      </c>
      <c r="D377" s="47">
        <v>1754100</v>
      </c>
      <c r="E377" s="60">
        <v>1490985</v>
      </c>
    </row>
    <row r="378" spans="1:5" s="54" customFormat="1" ht="20.100000000000001" customHeight="1">
      <c r="A378" s="74"/>
      <c r="B378" s="28" t="s">
        <v>358</v>
      </c>
      <c r="C378" s="46">
        <v>42467</v>
      </c>
      <c r="D378" s="47">
        <v>1457040</v>
      </c>
      <c r="E378" s="60">
        <v>1238484</v>
      </c>
    </row>
    <row r="379" spans="1:5" s="54" customFormat="1" ht="20.100000000000001" customHeight="1">
      <c r="A379" s="74"/>
      <c r="B379" s="28" t="s">
        <v>339</v>
      </c>
      <c r="C379" s="46">
        <v>42487</v>
      </c>
      <c r="D379" s="47">
        <v>37381290</v>
      </c>
      <c r="E379" s="60">
        <v>31774097</v>
      </c>
    </row>
    <row r="380" spans="1:5" s="54" customFormat="1" ht="20.100000000000001" customHeight="1">
      <c r="A380" s="74"/>
      <c r="B380" s="28" t="s">
        <v>340</v>
      </c>
      <c r="C380" s="46">
        <v>42487</v>
      </c>
      <c r="D380" s="47">
        <v>7538470</v>
      </c>
      <c r="E380" s="60">
        <v>6407700</v>
      </c>
    </row>
    <row r="381" spans="1:5" s="54" customFormat="1" ht="20.100000000000001" customHeight="1">
      <c r="A381" s="74"/>
      <c r="B381" s="28" t="s">
        <v>341</v>
      </c>
      <c r="C381" s="46">
        <v>42520</v>
      </c>
      <c r="D381" s="47">
        <v>18710740</v>
      </c>
      <c r="E381" s="60">
        <v>16215975</v>
      </c>
    </row>
    <row r="382" spans="1:5" s="54" customFormat="1" ht="20.100000000000001" customHeight="1">
      <c r="A382" s="74"/>
      <c r="B382" s="28" t="s">
        <v>342</v>
      </c>
      <c r="C382" s="46">
        <v>42451</v>
      </c>
      <c r="D382" s="47">
        <v>1390840</v>
      </c>
      <c r="E382" s="60">
        <v>1159034</v>
      </c>
    </row>
    <row r="383" spans="1:5" s="54" customFormat="1" ht="20.100000000000001" customHeight="1">
      <c r="A383" s="74"/>
      <c r="B383" s="28" t="s">
        <v>359</v>
      </c>
      <c r="C383" s="46">
        <v>42570</v>
      </c>
      <c r="D383" s="47">
        <v>474300</v>
      </c>
      <c r="E383" s="60">
        <v>426870</v>
      </c>
    </row>
    <row r="384" spans="1:5" s="54" customFormat="1" ht="20.100000000000001" customHeight="1">
      <c r="A384" s="74"/>
      <c r="B384" s="28" t="s">
        <v>360</v>
      </c>
      <c r="C384" s="46">
        <v>42580</v>
      </c>
      <c r="D384" s="47">
        <v>5127540</v>
      </c>
      <c r="E384" s="60">
        <v>4614786</v>
      </c>
    </row>
    <row r="385" spans="1:5" s="54" customFormat="1" ht="20.100000000000001" customHeight="1">
      <c r="A385" s="74"/>
      <c r="B385" s="28" t="s">
        <v>361</v>
      </c>
      <c r="C385" s="46">
        <v>42581</v>
      </c>
      <c r="D385" s="47">
        <v>23721060</v>
      </c>
      <c r="E385" s="60">
        <v>21348954</v>
      </c>
    </row>
    <row r="386" spans="1:5" s="54" customFormat="1" ht="20.100000000000001" customHeight="1">
      <c r="A386" s="75"/>
      <c r="B386" s="36" t="s">
        <v>362</v>
      </c>
      <c r="C386" s="57">
        <v>42586</v>
      </c>
      <c r="D386" s="38">
        <v>2472610</v>
      </c>
      <c r="E386" s="56">
        <v>2266560</v>
      </c>
    </row>
    <row r="387" spans="1:5" s="54" customFormat="1" ht="20.100000000000001" customHeight="1">
      <c r="A387" s="73" t="s">
        <v>11</v>
      </c>
      <c r="B387" s="39" t="s">
        <v>363</v>
      </c>
      <c r="C387" s="45">
        <v>42586</v>
      </c>
      <c r="D387" s="27">
        <v>516630</v>
      </c>
      <c r="E387" s="55">
        <v>473578</v>
      </c>
    </row>
    <row r="388" spans="1:5" s="54" customFormat="1" ht="20.100000000000001" customHeight="1">
      <c r="A388" s="74"/>
      <c r="B388" s="28" t="s">
        <v>343</v>
      </c>
      <c r="C388" s="46">
        <v>42590</v>
      </c>
      <c r="D388" s="47">
        <v>1556690</v>
      </c>
      <c r="E388" s="60">
        <v>1426966</v>
      </c>
    </row>
    <row r="389" spans="1:5" s="54" customFormat="1" ht="20.100000000000001" customHeight="1">
      <c r="A389" s="74"/>
      <c r="B389" s="28" t="s">
        <v>344</v>
      </c>
      <c r="C389" s="46">
        <v>42590</v>
      </c>
      <c r="D389" s="47">
        <v>396620</v>
      </c>
      <c r="E389" s="60">
        <v>363569</v>
      </c>
    </row>
    <row r="390" spans="1:5" s="54" customFormat="1" ht="20.100000000000001" customHeight="1">
      <c r="A390" s="74"/>
      <c r="B390" s="28" t="s">
        <v>345</v>
      </c>
      <c r="C390" s="46">
        <v>42604</v>
      </c>
      <c r="D390" s="47">
        <v>450975</v>
      </c>
      <c r="E390" s="60">
        <v>413394</v>
      </c>
    </row>
    <row r="391" spans="1:5" s="54" customFormat="1" ht="20.100000000000001" customHeight="1">
      <c r="A391" s="74"/>
      <c r="B391" s="28" t="s">
        <v>346</v>
      </c>
      <c r="C391" s="46">
        <v>42604</v>
      </c>
      <c r="D391" s="47">
        <v>5245095</v>
      </c>
      <c r="E391" s="60">
        <v>4808004</v>
      </c>
    </row>
    <row r="392" spans="1:5" s="54" customFormat="1" ht="20.100000000000001" customHeight="1">
      <c r="A392" s="74"/>
      <c r="B392" s="28" t="s">
        <v>347</v>
      </c>
      <c r="C392" s="46">
        <v>42604</v>
      </c>
      <c r="D392" s="47">
        <v>1845410</v>
      </c>
      <c r="E392" s="60">
        <v>1691626</v>
      </c>
    </row>
    <row r="393" spans="1:5" s="54" customFormat="1" ht="20.100000000000001" customHeight="1">
      <c r="A393" s="74"/>
      <c r="B393" s="28" t="s">
        <v>348</v>
      </c>
      <c r="C393" s="46">
        <v>42640</v>
      </c>
      <c r="D393" s="47">
        <v>2119380</v>
      </c>
      <c r="E393" s="60">
        <v>1978088</v>
      </c>
    </row>
    <row r="394" spans="1:5" s="54" customFormat="1" ht="20.100000000000001" customHeight="1">
      <c r="A394" s="74"/>
      <c r="B394" s="28" t="s">
        <v>364</v>
      </c>
      <c r="C394" s="46">
        <v>42643</v>
      </c>
      <c r="D394" s="47">
        <v>1254400</v>
      </c>
      <c r="E394" s="60">
        <v>1170774</v>
      </c>
    </row>
    <row r="395" spans="1:5" s="54" customFormat="1" ht="20.100000000000001" customHeight="1">
      <c r="A395" s="74"/>
      <c r="B395" s="28" t="s">
        <v>365</v>
      </c>
      <c r="C395" s="46">
        <v>42643</v>
      </c>
      <c r="D395" s="47">
        <v>5837860</v>
      </c>
      <c r="E395" s="60">
        <v>5448670</v>
      </c>
    </row>
    <row r="396" spans="1:5" s="54" customFormat="1" ht="20.100000000000001" customHeight="1">
      <c r="A396" s="74"/>
      <c r="B396" s="28" t="s">
        <v>366</v>
      </c>
      <c r="C396" s="46">
        <v>42643</v>
      </c>
      <c r="D396" s="47">
        <v>773950</v>
      </c>
      <c r="E396" s="60">
        <v>722354</v>
      </c>
    </row>
    <row r="397" spans="1:5" s="54" customFormat="1" ht="20.100000000000001" customHeight="1">
      <c r="A397" s="74"/>
      <c r="B397" s="28" t="s">
        <v>349</v>
      </c>
      <c r="C397" s="46">
        <v>42697</v>
      </c>
      <c r="D397" s="47">
        <v>9664920</v>
      </c>
      <c r="E397" s="60">
        <v>9342756</v>
      </c>
    </row>
    <row r="398" spans="1:5" s="54" customFormat="1" ht="20.100000000000001" customHeight="1">
      <c r="A398" s="74"/>
      <c r="B398" s="28" t="s">
        <v>350</v>
      </c>
      <c r="C398" s="46">
        <v>42697</v>
      </c>
      <c r="D398" s="47">
        <v>2307770</v>
      </c>
      <c r="E398" s="60">
        <v>2230845</v>
      </c>
    </row>
    <row r="399" spans="1:5" s="54" customFormat="1" ht="20.100000000000001" customHeight="1">
      <c r="A399" s="74"/>
      <c r="B399" s="28" t="s">
        <v>351</v>
      </c>
      <c r="C399" s="46">
        <v>42699</v>
      </c>
      <c r="D399" s="47">
        <v>5842820</v>
      </c>
      <c r="E399" s="60">
        <v>5648060</v>
      </c>
    </row>
    <row r="400" spans="1:5" s="54" customFormat="1" ht="20.100000000000001" customHeight="1">
      <c r="A400" s="74"/>
      <c r="B400" s="28" t="s">
        <v>352</v>
      </c>
      <c r="C400" s="46">
        <v>42699</v>
      </c>
      <c r="D400" s="47">
        <v>370890</v>
      </c>
      <c r="E400" s="60">
        <v>358527</v>
      </c>
    </row>
    <row r="401" spans="1:5" s="54" customFormat="1" ht="20.100000000000001" customHeight="1">
      <c r="A401" s="74"/>
      <c r="B401" s="28" t="s">
        <v>353</v>
      </c>
      <c r="C401" s="46">
        <v>42699</v>
      </c>
      <c r="D401" s="47">
        <v>4262350</v>
      </c>
      <c r="E401" s="60">
        <v>4120272</v>
      </c>
    </row>
    <row r="402" spans="1:5" s="54" customFormat="1" ht="20.100000000000001" customHeight="1">
      <c r="A402" s="74"/>
      <c r="B402" s="28" t="s">
        <v>367</v>
      </c>
      <c r="C402" s="46">
        <v>42709</v>
      </c>
      <c r="D402" s="47">
        <v>34823500</v>
      </c>
      <c r="E402" s="60">
        <v>34243109</v>
      </c>
    </row>
    <row r="403" spans="1:5" s="54" customFormat="1" ht="20.100000000000001" customHeight="1">
      <c r="A403" s="74"/>
      <c r="B403" s="28" t="s">
        <v>368</v>
      </c>
      <c r="C403" s="46">
        <v>42706</v>
      </c>
      <c r="D403" s="47">
        <v>1005400</v>
      </c>
      <c r="E403" s="60">
        <v>988644</v>
      </c>
    </row>
    <row r="404" spans="1:5" s="54" customFormat="1" ht="20.100000000000001" customHeight="1">
      <c r="A404" s="74"/>
      <c r="B404" s="28" t="s">
        <v>369</v>
      </c>
      <c r="C404" s="46">
        <v>42706</v>
      </c>
      <c r="D404" s="47">
        <v>6332310</v>
      </c>
      <c r="E404" s="60">
        <v>6226772</v>
      </c>
    </row>
    <row r="405" spans="1:5" s="54" customFormat="1" ht="20.100000000000001" customHeight="1">
      <c r="A405" s="74"/>
      <c r="B405" s="28" t="s">
        <v>370</v>
      </c>
      <c r="C405" s="46">
        <v>42709</v>
      </c>
      <c r="D405" s="47">
        <v>2433060</v>
      </c>
      <c r="E405" s="60">
        <v>2392509</v>
      </c>
    </row>
    <row r="406" spans="1:5" s="54" customFormat="1" ht="20.100000000000001" customHeight="1">
      <c r="A406" s="74"/>
      <c r="B406" s="28" t="s">
        <v>371</v>
      </c>
      <c r="C406" s="46">
        <v>42710</v>
      </c>
      <c r="D406" s="47">
        <v>3295700</v>
      </c>
      <c r="E406" s="60">
        <v>3240772</v>
      </c>
    </row>
    <row r="407" spans="1:5" s="54" customFormat="1" ht="20.100000000000001" customHeight="1">
      <c r="A407" s="74"/>
      <c r="B407" s="28" t="s">
        <v>372</v>
      </c>
      <c r="C407" s="46">
        <v>42710</v>
      </c>
      <c r="D407" s="47">
        <v>3619440</v>
      </c>
      <c r="E407" s="60">
        <v>3559116</v>
      </c>
    </row>
    <row r="408" spans="1:5" s="54" customFormat="1" ht="20.100000000000001" customHeight="1">
      <c r="A408" s="74"/>
      <c r="B408" s="28" t="s">
        <v>373</v>
      </c>
      <c r="C408" s="46">
        <v>42718</v>
      </c>
      <c r="D408" s="47">
        <v>2069700</v>
      </c>
      <c r="E408" s="60">
        <v>2035205</v>
      </c>
    </row>
    <row r="409" spans="1:5" s="54" customFormat="1" ht="20.100000000000001" customHeight="1">
      <c r="A409" s="74"/>
      <c r="B409" s="28" t="s">
        <v>374</v>
      </c>
      <c r="C409" s="46">
        <v>42713</v>
      </c>
      <c r="D409" s="47">
        <v>6300150</v>
      </c>
      <c r="E409" s="60">
        <v>6195148</v>
      </c>
    </row>
    <row r="410" spans="1:5" s="54" customFormat="1" ht="20.100000000000001" customHeight="1">
      <c r="A410" s="74"/>
      <c r="B410" s="28" t="s">
        <v>375</v>
      </c>
      <c r="C410" s="46">
        <v>42720</v>
      </c>
      <c r="D410" s="47">
        <v>914910</v>
      </c>
      <c r="E410" s="60">
        <v>899662</v>
      </c>
    </row>
    <row r="411" spans="1:5" s="54" customFormat="1" ht="20.100000000000001" customHeight="1">
      <c r="A411" s="74"/>
      <c r="B411" s="28" t="s">
        <v>354</v>
      </c>
      <c r="C411" s="46">
        <v>42725</v>
      </c>
      <c r="D411" s="47">
        <v>50892740</v>
      </c>
      <c r="E411" s="60">
        <v>50044528</v>
      </c>
    </row>
    <row r="412" spans="1:5" s="54" customFormat="1" ht="20.100000000000001" customHeight="1">
      <c r="A412" s="74"/>
      <c r="B412" s="28" t="s">
        <v>376</v>
      </c>
      <c r="C412" s="46">
        <v>42724</v>
      </c>
      <c r="D412" s="47">
        <v>18097200</v>
      </c>
      <c r="E412" s="60">
        <v>17795580</v>
      </c>
    </row>
    <row r="413" spans="1:5" s="54" customFormat="1" ht="20.100000000000001" customHeight="1">
      <c r="A413" s="74"/>
      <c r="B413" s="28" t="s">
        <v>377</v>
      </c>
      <c r="C413" s="46">
        <v>42725</v>
      </c>
      <c r="D413" s="47">
        <v>4427780</v>
      </c>
      <c r="E413" s="60">
        <v>4353984</v>
      </c>
    </row>
    <row r="414" spans="1:5" s="54" customFormat="1" ht="20.100000000000001" customHeight="1">
      <c r="A414" s="74"/>
      <c r="B414" s="28" t="s">
        <v>378</v>
      </c>
      <c r="C414" s="46">
        <v>42725</v>
      </c>
      <c r="D414" s="47">
        <v>6273690</v>
      </c>
      <c r="E414" s="60">
        <v>6169129</v>
      </c>
    </row>
    <row r="415" spans="1:5" s="54" customFormat="1" ht="20.100000000000001" customHeight="1">
      <c r="A415" s="74"/>
      <c r="B415" s="28" t="s">
        <v>379</v>
      </c>
      <c r="C415" s="46">
        <v>42726</v>
      </c>
      <c r="D415" s="47">
        <v>47153260</v>
      </c>
      <c r="E415" s="60">
        <v>46367373</v>
      </c>
    </row>
    <row r="416" spans="1:5" s="54" customFormat="1" ht="20.100000000000001" customHeight="1">
      <c r="A416" s="74"/>
      <c r="B416" s="28" t="s">
        <v>380</v>
      </c>
      <c r="C416" s="46">
        <v>42726</v>
      </c>
      <c r="D416" s="47">
        <v>65232930</v>
      </c>
      <c r="E416" s="60">
        <v>64145715</v>
      </c>
    </row>
    <row r="417" spans="1:5" s="54" customFormat="1" ht="20.100000000000001" customHeight="1">
      <c r="A417" s="74"/>
      <c r="B417" s="28" t="s">
        <v>381</v>
      </c>
      <c r="C417" s="46">
        <v>42725</v>
      </c>
      <c r="D417" s="47">
        <v>7389690</v>
      </c>
      <c r="E417" s="60">
        <v>7266529</v>
      </c>
    </row>
    <row r="418" spans="1:5" s="54" customFormat="1" ht="20.100000000000001" customHeight="1">
      <c r="A418" s="74"/>
      <c r="B418" s="28" t="s">
        <v>382</v>
      </c>
      <c r="C418" s="46">
        <v>42726</v>
      </c>
      <c r="D418" s="47">
        <v>25878990</v>
      </c>
      <c r="E418" s="60">
        <v>25447674</v>
      </c>
    </row>
    <row r="419" spans="1:5" s="54" customFormat="1" ht="20.100000000000001" customHeight="1">
      <c r="A419" s="74"/>
      <c r="B419" s="28" t="s">
        <v>383</v>
      </c>
      <c r="C419" s="46">
        <v>42726</v>
      </c>
      <c r="D419" s="47">
        <v>1703140</v>
      </c>
      <c r="E419" s="60">
        <v>1674755</v>
      </c>
    </row>
    <row r="420" spans="1:5" s="54" customFormat="1" ht="20.100000000000001" customHeight="1">
      <c r="A420" s="74"/>
      <c r="B420" s="28" t="s">
        <v>384</v>
      </c>
      <c r="C420" s="46">
        <v>42726</v>
      </c>
      <c r="D420" s="47">
        <v>494520</v>
      </c>
      <c r="E420" s="60">
        <v>486278</v>
      </c>
    </row>
    <row r="421" spans="1:5" s="54" customFormat="1" ht="20.100000000000001" customHeight="1">
      <c r="A421" s="74"/>
      <c r="B421" s="28" t="s">
        <v>385</v>
      </c>
      <c r="C421" s="46">
        <v>42726</v>
      </c>
      <c r="D421" s="47">
        <v>686800</v>
      </c>
      <c r="E421" s="60">
        <v>675354</v>
      </c>
    </row>
    <row r="422" spans="1:5" s="54" customFormat="1" ht="20.100000000000001" customHeight="1">
      <c r="A422" s="74"/>
      <c r="B422" s="28" t="s">
        <v>386</v>
      </c>
      <c r="C422" s="46">
        <v>42730</v>
      </c>
      <c r="D422" s="47">
        <v>15676000</v>
      </c>
      <c r="E422" s="60">
        <v>15414734</v>
      </c>
    </row>
    <row r="423" spans="1:5" ht="20.100000000000001" customHeight="1">
      <c r="A423" s="12"/>
      <c r="B423" s="94" t="s">
        <v>8</v>
      </c>
      <c r="C423" s="95"/>
      <c r="D423" s="13">
        <f>SUM(D10:D422)</f>
        <v>2442002490</v>
      </c>
      <c r="E423" s="13">
        <f>SUM(E10:E422)</f>
        <v>1131477243</v>
      </c>
    </row>
    <row r="424" spans="1:5" ht="20.100000000000001" customHeight="1">
      <c r="A424" s="17" t="s">
        <v>176</v>
      </c>
      <c r="B424" s="39" t="s">
        <v>177</v>
      </c>
      <c r="C424" s="59">
        <v>41520</v>
      </c>
      <c r="D424" s="82">
        <v>126557100</v>
      </c>
      <c r="E424" s="55">
        <v>42185700</v>
      </c>
    </row>
    <row r="425" spans="1:5" ht="20.100000000000001" customHeight="1">
      <c r="A425" s="7"/>
      <c r="B425" s="28" t="s">
        <v>178</v>
      </c>
      <c r="C425" s="58">
        <v>41701</v>
      </c>
      <c r="D425" s="26">
        <v>3960000</v>
      </c>
      <c r="E425" s="60">
        <v>1716000</v>
      </c>
    </row>
    <row r="426" spans="1:5" s="43" customFormat="1" ht="20.100000000000001" customHeight="1">
      <c r="A426" s="7"/>
      <c r="B426" s="40" t="s">
        <v>302</v>
      </c>
      <c r="C426" s="58">
        <v>42016</v>
      </c>
      <c r="D426" s="47">
        <v>5723000</v>
      </c>
      <c r="E426" s="60">
        <v>3433800</v>
      </c>
    </row>
    <row r="427" spans="1:5" s="43" customFormat="1" ht="20.100000000000001" customHeight="1">
      <c r="A427" s="7"/>
      <c r="B427" s="40" t="s">
        <v>303</v>
      </c>
      <c r="C427" s="58">
        <v>42081</v>
      </c>
      <c r="D427" s="47">
        <v>4950000</v>
      </c>
      <c r="E427" s="60">
        <v>3135000</v>
      </c>
    </row>
    <row r="428" spans="1:5" s="49" customFormat="1" ht="20.100000000000001" customHeight="1">
      <c r="A428" s="7"/>
      <c r="B428" s="40" t="s">
        <v>179</v>
      </c>
      <c r="C428" s="50">
        <v>41813</v>
      </c>
      <c r="D428" s="47">
        <v>9800000</v>
      </c>
      <c r="E428" s="60">
        <v>4736667</v>
      </c>
    </row>
    <row r="429" spans="1:5" s="49" customFormat="1" ht="20.100000000000001" customHeight="1">
      <c r="A429" s="16"/>
      <c r="B429" s="30" t="s">
        <v>304</v>
      </c>
      <c r="C429" s="62">
        <v>42087</v>
      </c>
      <c r="D429" s="38">
        <v>9460000</v>
      </c>
      <c r="E429" s="56">
        <v>5991334</v>
      </c>
    </row>
    <row r="430" spans="1:5" s="49" customFormat="1" ht="20.100000000000001" customHeight="1">
      <c r="A430" s="17" t="s">
        <v>176</v>
      </c>
      <c r="B430" s="37" t="s">
        <v>305</v>
      </c>
      <c r="C430" s="51">
        <v>42090</v>
      </c>
      <c r="D430" s="27">
        <v>9600000</v>
      </c>
      <c r="E430" s="55">
        <v>6080000</v>
      </c>
    </row>
    <row r="431" spans="1:5" s="49" customFormat="1" ht="20.100000000000001" customHeight="1">
      <c r="A431" s="7"/>
      <c r="B431" s="40" t="s">
        <v>306</v>
      </c>
      <c r="C431" s="50">
        <v>42094</v>
      </c>
      <c r="D431" s="47">
        <v>29870000</v>
      </c>
      <c r="E431" s="60">
        <v>18917667</v>
      </c>
    </row>
    <row r="432" spans="1:5" s="49" customFormat="1" ht="20.100000000000001" customHeight="1">
      <c r="A432" s="7"/>
      <c r="B432" s="40" t="s">
        <v>307</v>
      </c>
      <c r="C432" s="50">
        <v>42136</v>
      </c>
      <c r="D432" s="47">
        <v>64905000</v>
      </c>
      <c r="E432" s="60">
        <v>43270000</v>
      </c>
    </row>
    <row r="433" spans="1:5" s="49" customFormat="1" ht="20.100000000000001" customHeight="1">
      <c r="A433" s="7"/>
      <c r="B433" s="40" t="s">
        <v>308</v>
      </c>
      <c r="C433" s="50">
        <v>42142</v>
      </c>
      <c r="D433" s="47">
        <v>152945000</v>
      </c>
      <c r="E433" s="60">
        <v>101963334</v>
      </c>
    </row>
    <row r="434" spans="1:5" s="49" customFormat="1" ht="20.100000000000001" customHeight="1">
      <c r="A434" s="7"/>
      <c r="B434" s="40" t="s">
        <v>309</v>
      </c>
      <c r="C434" s="50">
        <v>42153</v>
      </c>
      <c r="D434" s="47">
        <v>24880000</v>
      </c>
      <c r="E434" s="60">
        <v>16586667</v>
      </c>
    </row>
    <row r="435" spans="1:5" s="49" customFormat="1" ht="20.100000000000001" customHeight="1">
      <c r="A435" s="7"/>
      <c r="B435" s="40" t="s">
        <v>310</v>
      </c>
      <c r="C435" s="50">
        <v>42164</v>
      </c>
      <c r="D435" s="47">
        <v>15900000</v>
      </c>
      <c r="E435" s="60">
        <v>10865000</v>
      </c>
    </row>
    <row r="436" spans="1:5" s="49" customFormat="1" ht="20.100000000000001" customHeight="1">
      <c r="A436" s="7"/>
      <c r="B436" s="40" t="s">
        <v>311</v>
      </c>
      <c r="C436" s="50">
        <v>42334</v>
      </c>
      <c r="D436" s="47">
        <v>604500000</v>
      </c>
      <c r="E436" s="60">
        <v>463450000</v>
      </c>
    </row>
    <row r="437" spans="1:5" s="54" customFormat="1" ht="20.100000000000001" customHeight="1">
      <c r="A437" s="7"/>
      <c r="B437" s="40" t="s">
        <v>312</v>
      </c>
      <c r="C437" s="50">
        <v>42334</v>
      </c>
      <c r="D437" s="47">
        <v>604500000</v>
      </c>
      <c r="E437" s="60">
        <v>463450000</v>
      </c>
    </row>
    <row r="438" spans="1:5" s="54" customFormat="1" ht="20.100000000000001" customHeight="1">
      <c r="A438" s="7"/>
      <c r="B438" s="40" t="s">
        <v>313</v>
      </c>
      <c r="C438" s="50">
        <v>42245</v>
      </c>
      <c r="D438" s="47">
        <v>3666155814</v>
      </c>
      <c r="E438" s="60">
        <v>2627411668</v>
      </c>
    </row>
    <row r="439" spans="1:5" s="54" customFormat="1" ht="20.100000000000001" customHeight="1">
      <c r="A439" s="7"/>
      <c r="B439" s="40" t="s">
        <v>387</v>
      </c>
      <c r="C439" s="50">
        <v>42726</v>
      </c>
      <c r="D439" s="47">
        <v>106150000</v>
      </c>
      <c r="E439" s="60">
        <v>104380834</v>
      </c>
    </row>
    <row r="440" spans="1:5" s="54" customFormat="1" ht="20.100000000000001" customHeight="1">
      <c r="A440" s="7"/>
      <c r="B440" s="40" t="s">
        <v>388</v>
      </c>
      <c r="C440" s="50">
        <v>42726</v>
      </c>
      <c r="D440" s="47">
        <v>106150000</v>
      </c>
      <c r="E440" s="60">
        <v>104380834</v>
      </c>
    </row>
    <row r="441" spans="1:5" ht="20.100000000000001" customHeight="1">
      <c r="A441" s="12"/>
      <c r="B441" s="94" t="s">
        <v>8</v>
      </c>
      <c r="C441" s="95"/>
      <c r="D441" s="13">
        <f>SUM(D424:D440)</f>
        <v>5546005914</v>
      </c>
      <c r="E441" s="13">
        <f>SUM(E424:E440)</f>
        <v>4021954505</v>
      </c>
    </row>
    <row r="442" spans="1:5" ht="20.100000000000001" customHeight="1">
      <c r="A442" s="7" t="s">
        <v>180</v>
      </c>
      <c r="B442" s="8" t="s">
        <v>181</v>
      </c>
      <c r="C442" s="33">
        <v>40268</v>
      </c>
      <c r="D442" s="10">
        <v>63054147</v>
      </c>
      <c r="E442" s="11">
        <v>63054147</v>
      </c>
    </row>
    <row r="443" spans="1:5" ht="20.100000000000001" customHeight="1">
      <c r="A443" s="7"/>
      <c r="B443" s="8" t="s">
        <v>182</v>
      </c>
      <c r="C443" s="33">
        <v>40268</v>
      </c>
      <c r="D443" s="10">
        <v>61877572</v>
      </c>
      <c r="E443" s="11">
        <v>61877572</v>
      </c>
    </row>
    <row r="444" spans="1:5" ht="20.100000000000001" customHeight="1">
      <c r="A444" s="12"/>
      <c r="B444" s="94" t="s">
        <v>8</v>
      </c>
      <c r="C444" s="95"/>
      <c r="D444" s="13">
        <f>SUM(D442:D443)</f>
        <v>124931719</v>
      </c>
      <c r="E444" s="13">
        <f>SUM(E442:E443)</f>
        <v>124931719</v>
      </c>
    </row>
    <row r="445" spans="1:5" ht="20.100000000000001" customHeight="1">
      <c r="A445" s="17" t="s">
        <v>183</v>
      </c>
      <c r="B445" s="8" t="s">
        <v>181</v>
      </c>
      <c r="C445" s="21">
        <v>40268</v>
      </c>
      <c r="D445" s="10">
        <v>208076516</v>
      </c>
      <c r="E445" s="60">
        <v>183904964</v>
      </c>
    </row>
    <row r="446" spans="1:5" ht="20.100000000000001" customHeight="1">
      <c r="A446" s="7"/>
      <c r="B446" s="8" t="s">
        <v>182</v>
      </c>
      <c r="C446" s="21">
        <v>40268</v>
      </c>
      <c r="D446" s="10">
        <v>204193858</v>
      </c>
      <c r="E446" s="60">
        <v>180473341</v>
      </c>
    </row>
    <row r="447" spans="1:5" ht="20.100000000000001" customHeight="1">
      <c r="A447" s="12"/>
      <c r="B447" s="94" t="s">
        <v>8</v>
      </c>
      <c r="C447" s="95"/>
      <c r="D447" s="13">
        <f>SUM(D445:D446)</f>
        <v>412270374</v>
      </c>
      <c r="E447" s="13">
        <f>SUM(E445:E446)</f>
        <v>364378305</v>
      </c>
    </row>
    <row r="448" spans="1:5" ht="20.100000000000001" customHeight="1">
      <c r="A448" s="17" t="s">
        <v>184</v>
      </c>
      <c r="B448" s="37" t="s">
        <v>185</v>
      </c>
      <c r="C448" s="59">
        <v>40830</v>
      </c>
      <c r="D448" s="67">
        <v>5757000</v>
      </c>
      <c r="E448" s="55">
        <v>1000</v>
      </c>
    </row>
    <row r="449" spans="1:5" ht="20.100000000000001" customHeight="1">
      <c r="A449" s="7"/>
      <c r="B449" s="40" t="s">
        <v>186</v>
      </c>
      <c r="C449" s="58">
        <v>41263</v>
      </c>
      <c r="D449" s="47">
        <v>1180000</v>
      </c>
      <c r="E449" s="60">
        <v>216333</v>
      </c>
    </row>
    <row r="450" spans="1:5" ht="20.100000000000001" customHeight="1">
      <c r="A450" s="7"/>
      <c r="B450" s="40" t="s">
        <v>187</v>
      </c>
      <c r="C450" s="58">
        <v>41263</v>
      </c>
      <c r="D450" s="47">
        <v>8813200</v>
      </c>
      <c r="E450" s="60">
        <v>1615754</v>
      </c>
    </row>
    <row r="451" spans="1:5" ht="20.100000000000001" customHeight="1">
      <c r="A451" s="7"/>
      <c r="B451" s="40" t="s">
        <v>314</v>
      </c>
      <c r="C451" s="58">
        <v>41782</v>
      </c>
      <c r="D451" s="68">
        <v>5500000</v>
      </c>
      <c r="E451" s="60">
        <v>2566667</v>
      </c>
    </row>
    <row r="452" spans="1:5" ht="20.100000000000001" customHeight="1">
      <c r="A452" s="7"/>
      <c r="B452" s="40" t="s">
        <v>315</v>
      </c>
      <c r="C452" s="58">
        <v>42366</v>
      </c>
      <c r="D452" s="68">
        <v>16500000</v>
      </c>
      <c r="E452" s="60">
        <v>12925000</v>
      </c>
    </row>
    <row r="453" spans="1:5" ht="20.100000000000001" customHeight="1">
      <c r="A453" s="7"/>
      <c r="B453" s="40" t="s">
        <v>188</v>
      </c>
      <c r="C453" s="58">
        <v>38649</v>
      </c>
      <c r="D453" s="68">
        <v>2484210</v>
      </c>
      <c r="E453" s="60">
        <v>1000</v>
      </c>
    </row>
    <row r="454" spans="1:5" ht="20.100000000000001" customHeight="1">
      <c r="A454" s="7"/>
      <c r="B454" s="40" t="s">
        <v>189</v>
      </c>
      <c r="C454" s="58">
        <v>38813</v>
      </c>
      <c r="D454" s="68">
        <v>1315600</v>
      </c>
      <c r="E454" s="60">
        <v>1000</v>
      </c>
    </row>
    <row r="455" spans="1:5" ht="20.100000000000001" customHeight="1">
      <c r="A455" s="7"/>
      <c r="B455" s="40" t="s">
        <v>190</v>
      </c>
      <c r="C455" s="58">
        <v>38943</v>
      </c>
      <c r="D455" s="68">
        <v>613500</v>
      </c>
      <c r="E455" s="60">
        <v>1000</v>
      </c>
    </row>
    <row r="456" spans="1:5" ht="20.100000000000001" customHeight="1">
      <c r="A456" s="7"/>
      <c r="B456" s="40" t="s">
        <v>191</v>
      </c>
      <c r="C456" s="58">
        <v>39421</v>
      </c>
      <c r="D456" s="68">
        <v>316500</v>
      </c>
      <c r="E456" s="60">
        <v>1000</v>
      </c>
    </row>
    <row r="457" spans="1:5" ht="20.100000000000001" customHeight="1">
      <c r="A457" s="7"/>
      <c r="B457" s="40" t="s">
        <v>192</v>
      </c>
      <c r="C457" s="58">
        <v>39979</v>
      </c>
      <c r="D457" s="68">
        <v>78000000</v>
      </c>
      <c r="E457" s="60">
        <v>1000</v>
      </c>
    </row>
    <row r="458" spans="1:5" ht="20.100000000000001" customHeight="1">
      <c r="A458" s="7"/>
      <c r="B458" s="40" t="s">
        <v>193</v>
      </c>
      <c r="C458" s="58">
        <v>40430</v>
      </c>
      <c r="D458" s="68">
        <v>4950000</v>
      </c>
      <c r="E458" s="60">
        <v>1000</v>
      </c>
    </row>
    <row r="459" spans="1:5" ht="20.100000000000001" customHeight="1">
      <c r="A459" s="7"/>
      <c r="B459" s="40" t="s">
        <v>194</v>
      </c>
      <c r="C459" s="58">
        <v>40430</v>
      </c>
      <c r="D459" s="68">
        <v>8635500</v>
      </c>
      <c r="E459" s="60">
        <v>1000</v>
      </c>
    </row>
    <row r="460" spans="1:5" ht="20.100000000000001" customHeight="1">
      <c r="A460" s="7"/>
      <c r="B460" s="40" t="s">
        <v>195</v>
      </c>
      <c r="C460" s="58">
        <v>40457</v>
      </c>
      <c r="D460" s="68">
        <v>7490000</v>
      </c>
      <c r="E460" s="60">
        <v>1000</v>
      </c>
    </row>
    <row r="461" spans="1:5" ht="20.100000000000001" customHeight="1">
      <c r="A461" s="7"/>
      <c r="B461" s="40" t="s">
        <v>196</v>
      </c>
      <c r="C461" s="58">
        <v>40457</v>
      </c>
      <c r="D461" s="68">
        <v>3844000</v>
      </c>
      <c r="E461" s="60">
        <v>1000</v>
      </c>
    </row>
    <row r="462" spans="1:5" ht="20.100000000000001" customHeight="1">
      <c r="A462" s="7"/>
      <c r="B462" s="40" t="s">
        <v>197</v>
      </c>
      <c r="C462" s="58">
        <v>40457</v>
      </c>
      <c r="D462" s="68">
        <v>5000000</v>
      </c>
      <c r="E462" s="60">
        <v>1000</v>
      </c>
    </row>
    <row r="463" spans="1:5" ht="20.100000000000001" customHeight="1">
      <c r="A463" s="7"/>
      <c r="B463" s="40" t="s">
        <v>198</v>
      </c>
      <c r="C463" s="58">
        <v>40457</v>
      </c>
      <c r="D463" s="68">
        <v>8600000</v>
      </c>
      <c r="E463" s="60">
        <v>1000</v>
      </c>
    </row>
    <row r="464" spans="1:5" ht="20.100000000000001" customHeight="1">
      <c r="A464" s="7"/>
      <c r="B464" s="40" t="s">
        <v>199</v>
      </c>
      <c r="C464" s="58">
        <v>40512</v>
      </c>
      <c r="D464" s="68">
        <v>2200000</v>
      </c>
      <c r="E464" s="60">
        <v>1000</v>
      </c>
    </row>
    <row r="465" spans="1:5" ht="20.100000000000001" customHeight="1">
      <c r="A465" s="7"/>
      <c r="B465" s="40" t="s">
        <v>200</v>
      </c>
      <c r="C465" s="58">
        <v>40512</v>
      </c>
      <c r="D465" s="68">
        <v>2200000</v>
      </c>
      <c r="E465" s="60">
        <v>1000</v>
      </c>
    </row>
    <row r="466" spans="1:5" ht="20.100000000000001" customHeight="1">
      <c r="A466" s="7"/>
      <c r="B466" s="40" t="s">
        <v>201</v>
      </c>
      <c r="C466" s="58">
        <v>40512</v>
      </c>
      <c r="D466" s="68">
        <v>24200000</v>
      </c>
      <c r="E466" s="60">
        <v>1000</v>
      </c>
    </row>
    <row r="467" spans="1:5" ht="20.100000000000001" customHeight="1">
      <c r="A467" s="7"/>
      <c r="B467" s="40" t="s">
        <v>202</v>
      </c>
      <c r="C467" s="58">
        <v>40512</v>
      </c>
      <c r="D467" s="68">
        <v>13200000</v>
      </c>
      <c r="E467" s="60">
        <v>1000</v>
      </c>
    </row>
    <row r="468" spans="1:5" ht="20.100000000000001" customHeight="1">
      <c r="A468" s="7"/>
      <c r="B468" s="40" t="s">
        <v>197</v>
      </c>
      <c r="C468" s="58">
        <v>40512</v>
      </c>
      <c r="D468" s="68">
        <v>7700000</v>
      </c>
      <c r="E468" s="60">
        <v>1000</v>
      </c>
    </row>
    <row r="469" spans="1:5" ht="20.100000000000001" customHeight="1">
      <c r="A469" s="7"/>
      <c r="B469" s="40" t="s">
        <v>203</v>
      </c>
      <c r="C469" s="58">
        <v>40512</v>
      </c>
      <c r="D469" s="68">
        <v>16500000</v>
      </c>
      <c r="E469" s="60">
        <v>1000</v>
      </c>
    </row>
    <row r="470" spans="1:5" ht="20.100000000000001" customHeight="1">
      <c r="A470" s="7"/>
      <c r="B470" s="40" t="s">
        <v>204</v>
      </c>
      <c r="C470" s="58">
        <v>40512</v>
      </c>
      <c r="D470" s="68">
        <v>11660000</v>
      </c>
      <c r="E470" s="60">
        <v>1000</v>
      </c>
    </row>
    <row r="471" spans="1:5" ht="20.100000000000001" customHeight="1">
      <c r="A471" s="7"/>
      <c r="B471" s="40" t="s">
        <v>205</v>
      </c>
      <c r="C471" s="58">
        <v>40842</v>
      </c>
      <c r="D471" s="68">
        <v>2820000</v>
      </c>
      <c r="E471" s="60">
        <v>1000</v>
      </c>
    </row>
    <row r="472" spans="1:5" ht="20.100000000000001" customHeight="1">
      <c r="A472" s="16"/>
      <c r="B472" s="30" t="s">
        <v>316</v>
      </c>
      <c r="C472" s="22">
        <v>42107</v>
      </c>
      <c r="D472" s="38">
        <v>1143980</v>
      </c>
      <c r="E472" s="56">
        <v>743587</v>
      </c>
    </row>
    <row r="473" spans="1:5" ht="20.100000000000001" customHeight="1">
      <c r="A473" s="17" t="s">
        <v>184</v>
      </c>
      <c r="B473" s="37" t="s">
        <v>399</v>
      </c>
      <c r="C473" s="59">
        <v>42114</v>
      </c>
      <c r="D473" s="27">
        <v>2104820</v>
      </c>
      <c r="E473" s="55">
        <v>1368133</v>
      </c>
    </row>
    <row r="474" spans="1:5" ht="20.100000000000001" customHeight="1">
      <c r="A474" s="7"/>
      <c r="B474" s="40" t="s">
        <v>317</v>
      </c>
      <c r="C474" s="58">
        <v>42114</v>
      </c>
      <c r="D474" s="47">
        <v>1028520</v>
      </c>
      <c r="E474" s="60">
        <v>668538</v>
      </c>
    </row>
    <row r="475" spans="1:5" ht="20.100000000000001" customHeight="1">
      <c r="A475" s="7"/>
      <c r="B475" s="40" t="s">
        <v>318</v>
      </c>
      <c r="C475" s="58">
        <v>42108</v>
      </c>
      <c r="D475" s="47">
        <v>9300000</v>
      </c>
      <c r="E475" s="60">
        <v>6045000</v>
      </c>
    </row>
    <row r="476" spans="1:5" ht="20.100000000000001" customHeight="1">
      <c r="A476" s="7"/>
      <c r="B476" s="40" t="s">
        <v>319</v>
      </c>
      <c r="C476" s="58">
        <v>42108</v>
      </c>
      <c r="D476" s="47">
        <v>2310000</v>
      </c>
      <c r="E476" s="60">
        <v>1501500</v>
      </c>
    </row>
    <row r="477" spans="1:5" ht="20.100000000000001" customHeight="1">
      <c r="A477" s="7"/>
      <c r="B477" s="40" t="s">
        <v>320</v>
      </c>
      <c r="C477" s="58">
        <v>42111</v>
      </c>
      <c r="D477" s="47">
        <v>4400000</v>
      </c>
      <c r="E477" s="60">
        <v>2860000</v>
      </c>
    </row>
    <row r="478" spans="1:5" ht="20.100000000000001" customHeight="1">
      <c r="A478" s="7"/>
      <c r="B478" s="40" t="s">
        <v>321</v>
      </c>
      <c r="C478" s="58">
        <v>42136</v>
      </c>
      <c r="D478" s="47">
        <v>8910000</v>
      </c>
      <c r="E478" s="60">
        <v>5940000</v>
      </c>
    </row>
    <row r="479" spans="1:5" ht="20.100000000000001" customHeight="1">
      <c r="A479" s="7"/>
      <c r="B479" s="40" t="s">
        <v>322</v>
      </c>
      <c r="C479" s="58">
        <v>42191</v>
      </c>
      <c r="D479" s="47">
        <v>5181000</v>
      </c>
      <c r="E479" s="60">
        <v>3626700</v>
      </c>
    </row>
    <row r="480" spans="1:5" ht="20.100000000000001" customHeight="1">
      <c r="A480" s="7"/>
      <c r="B480" s="40" t="s">
        <v>323</v>
      </c>
      <c r="C480" s="58">
        <v>42297</v>
      </c>
      <c r="D480" s="47">
        <v>1548310</v>
      </c>
      <c r="E480" s="60">
        <v>1161233</v>
      </c>
    </row>
    <row r="481" spans="1:5" ht="20.100000000000001" customHeight="1">
      <c r="A481" s="7"/>
      <c r="B481" s="40" t="s">
        <v>324</v>
      </c>
      <c r="C481" s="58">
        <v>42362</v>
      </c>
      <c r="D481" s="47">
        <v>16500000</v>
      </c>
      <c r="E481" s="60">
        <v>12925000</v>
      </c>
    </row>
    <row r="482" spans="1:5" ht="20.100000000000001" customHeight="1">
      <c r="A482" s="7"/>
      <c r="B482" s="40" t="s">
        <v>325</v>
      </c>
      <c r="C482" s="58">
        <v>42362</v>
      </c>
      <c r="D482" s="47">
        <v>23320000</v>
      </c>
      <c r="E482" s="60">
        <v>18267334</v>
      </c>
    </row>
    <row r="483" spans="1:5" ht="20.100000000000001" customHeight="1">
      <c r="A483" s="7"/>
      <c r="B483" s="40" t="s">
        <v>389</v>
      </c>
      <c r="C483" s="80">
        <v>42507</v>
      </c>
      <c r="D483" s="69">
        <v>15000000</v>
      </c>
      <c r="E483" s="81">
        <v>13000000</v>
      </c>
    </row>
    <row r="484" spans="1:5" ht="20.100000000000001" customHeight="1">
      <c r="A484" s="7"/>
      <c r="B484" s="40" t="s">
        <v>400</v>
      </c>
      <c r="C484" s="80">
        <v>42552</v>
      </c>
      <c r="D484" s="69">
        <v>32164160</v>
      </c>
      <c r="E484" s="81">
        <v>28947744</v>
      </c>
    </row>
    <row r="485" spans="1:5" ht="20.100000000000001" customHeight="1">
      <c r="A485" s="7"/>
      <c r="B485" s="40" t="s">
        <v>390</v>
      </c>
      <c r="C485" s="80">
        <v>42556</v>
      </c>
      <c r="D485" s="69">
        <v>38741730</v>
      </c>
      <c r="E485" s="81">
        <v>34867557</v>
      </c>
    </row>
    <row r="486" spans="1:5" ht="20.100000000000001" customHeight="1">
      <c r="A486" s="7"/>
      <c r="B486" s="40" t="s">
        <v>391</v>
      </c>
      <c r="C486" s="64">
        <v>42559</v>
      </c>
      <c r="D486" s="70">
        <v>25128250</v>
      </c>
      <c r="E486" s="61">
        <v>22615425</v>
      </c>
    </row>
    <row r="487" spans="1:5" ht="20.100000000000001" customHeight="1">
      <c r="A487" s="7"/>
      <c r="B487" s="40" t="s">
        <v>401</v>
      </c>
      <c r="C487" s="64">
        <v>42562</v>
      </c>
      <c r="D487" s="70">
        <v>59333220</v>
      </c>
      <c r="E487" s="61">
        <v>53399898</v>
      </c>
    </row>
    <row r="488" spans="1:5" ht="20.100000000000001" customHeight="1">
      <c r="A488" s="7"/>
      <c r="B488" s="40" t="s">
        <v>392</v>
      </c>
      <c r="C488" s="64">
        <v>42563</v>
      </c>
      <c r="D488" s="70">
        <v>19503540</v>
      </c>
      <c r="E488" s="61">
        <v>17553186</v>
      </c>
    </row>
    <row r="489" spans="1:5" ht="20.100000000000001" customHeight="1">
      <c r="A489" s="7"/>
      <c r="B489" s="40" t="s">
        <v>393</v>
      </c>
      <c r="C489" s="64">
        <v>42564</v>
      </c>
      <c r="D489" s="70">
        <v>61784430</v>
      </c>
      <c r="E489" s="61">
        <v>55605987</v>
      </c>
    </row>
    <row r="490" spans="1:5" ht="20.100000000000001" customHeight="1">
      <c r="A490" s="7"/>
      <c r="B490" s="40" t="s">
        <v>394</v>
      </c>
      <c r="C490" s="64">
        <v>42570</v>
      </c>
      <c r="D490" s="70">
        <v>28475330</v>
      </c>
      <c r="E490" s="61">
        <v>25627797</v>
      </c>
    </row>
    <row r="491" spans="1:5" ht="20.100000000000001" customHeight="1">
      <c r="A491" s="7"/>
      <c r="B491" s="40" t="s">
        <v>395</v>
      </c>
      <c r="C491" s="64">
        <v>42577</v>
      </c>
      <c r="D491" s="70">
        <v>19934230</v>
      </c>
      <c r="E491" s="61">
        <v>17940807</v>
      </c>
    </row>
    <row r="492" spans="1:5" ht="20.100000000000001" customHeight="1">
      <c r="A492" s="7"/>
      <c r="B492" s="40" t="s">
        <v>396</v>
      </c>
      <c r="C492" s="64">
        <v>42677</v>
      </c>
      <c r="D492" s="70">
        <v>9900000</v>
      </c>
      <c r="E492" s="61">
        <v>9570000</v>
      </c>
    </row>
    <row r="493" spans="1:5" ht="20.100000000000001" customHeight="1">
      <c r="A493" s="7"/>
      <c r="B493" s="40" t="s">
        <v>397</v>
      </c>
      <c r="C493" s="64">
        <v>42696</v>
      </c>
      <c r="D493" s="70">
        <v>13676140</v>
      </c>
      <c r="E493" s="61">
        <v>13220269</v>
      </c>
    </row>
    <row r="494" spans="1:5" ht="20.100000000000001" customHeight="1">
      <c r="A494" s="7"/>
      <c r="B494" s="40" t="s">
        <v>398</v>
      </c>
      <c r="C494" s="64">
        <v>42697</v>
      </c>
      <c r="D494" s="70">
        <v>5308510</v>
      </c>
      <c r="E494" s="61">
        <v>5131560</v>
      </c>
    </row>
    <row r="495" spans="1:5" ht="20.100000000000001" customHeight="1">
      <c r="A495" s="7"/>
      <c r="B495" s="40" t="s">
        <v>402</v>
      </c>
      <c r="C495" s="64">
        <v>42716</v>
      </c>
      <c r="D495" s="70">
        <v>2820000</v>
      </c>
      <c r="E495" s="61">
        <v>2773000</v>
      </c>
    </row>
    <row r="496" spans="1:5" ht="20.100000000000001" customHeight="1">
      <c r="A496" s="7"/>
      <c r="B496" s="40" t="s">
        <v>403</v>
      </c>
      <c r="C496" s="64">
        <v>42720</v>
      </c>
      <c r="D496" s="70">
        <v>29851530</v>
      </c>
      <c r="E496" s="61">
        <v>29354005</v>
      </c>
    </row>
    <row r="497" spans="1:5" s="52" customFormat="1" ht="20.100000000000001" customHeight="1">
      <c r="A497" s="7"/>
      <c r="B497" s="40" t="s">
        <v>206</v>
      </c>
      <c r="C497" s="64">
        <v>41072</v>
      </c>
      <c r="D497" s="70">
        <v>475089195</v>
      </c>
      <c r="E497" s="61">
        <v>39842973</v>
      </c>
    </row>
    <row r="498" spans="1:5" s="52" customFormat="1" ht="20.100000000000001" customHeight="1">
      <c r="A498" s="7"/>
      <c r="B498" s="40" t="s">
        <v>207</v>
      </c>
      <c r="C498" s="64">
        <v>41129</v>
      </c>
      <c r="D498" s="70">
        <v>805087800</v>
      </c>
      <c r="E498" s="61">
        <v>93926910</v>
      </c>
    </row>
    <row r="499" spans="1:5" s="52" customFormat="1" ht="20.100000000000001" customHeight="1">
      <c r="A499" s="7"/>
      <c r="B499" s="34" t="s">
        <v>208</v>
      </c>
      <c r="C499" s="64">
        <v>42002</v>
      </c>
      <c r="D499" s="70">
        <v>7315000</v>
      </c>
      <c r="E499" s="61">
        <v>4267084</v>
      </c>
    </row>
    <row r="500" spans="1:5" s="52" customFormat="1" ht="20.100000000000001" customHeight="1">
      <c r="A500" s="7"/>
      <c r="B500" s="40" t="s">
        <v>209</v>
      </c>
      <c r="C500" s="64">
        <v>37613</v>
      </c>
      <c r="D500" s="70">
        <v>8088280</v>
      </c>
      <c r="E500" s="61">
        <v>1000</v>
      </c>
    </row>
    <row r="501" spans="1:5" s="52" customFormat="1" ht="20.100000000000001" customHeight="1">
      <c r="A501" s="7"/>
      <c r="B501" s="40" t="s">
        <v>412</v>
      </c>
      <c r="C501" s="64">
        <v>37613</v>
      </c>
      <c r="D501" s="70">
        <v>270726960</v>
      </c>
      <c r="E501" s="61">
        <v>1000</v>
      </c>
    </row>
    <row r="502" spans="1:5" s="52" customFormat="1" ht="20.100000000000001" customHeight="1">
      <c r="A502" s="7"/>
      <c r="B502" s="40" t="s">
        <v>210</v>
      </c>
      <c r="C502" s="64">
        <v>38036</v>
      </c>
      <c r="D502" s="70">
        <v>166525067</v>
      </c>
      <c r="E502" s="61">
        <v>1000</v>
      </c>
    </row>
    <row r="503" spans="1:5" s="52" customFormat="1" ht="20.100000000000001" customHeight="1">
      <c r="A503" s="7"/>
      <c r="B503" s="40" t="s">
        <v>210</v>
      </c>
      <c r="C503" s="65">
        <v>38036</v>
      </c>
      <c r="D503" s="71">
        <v>36324933</v>
      </c>
      <c r="E503" s="61">
        <v>1000</v>
      </c>
    </row>
    <row r="504" spans="1:5" s="52" customFormat="1" ht="20.100000000000001" customHeight="1">
      <c r="A504" s="7"/>
      <c r="B504" s="40" t="s">
        <v>211</v>
      </c>
      <c r="C504" s="65">
        <v>38345</v>
      </c>
      <c r="D504" s="71">
        <v>496536127</v>
      </c>
      <c r="E504" s="61">
        <v>1000</v>
      </c>
    </row>
    <row r="505" spans="1:5" s="52" customFormat="1" ht="20.100000000000001" customHeight="1">
      <c r="A505" s="7"/>
      <c r="B505" s="40" t="s">
        <v>211</v>
      </c>
      <c r="C505" s="65">
        <v>38345</v>
      </c>
      <c r="D505" s="71">
        <v>108311873</v>
      </c>
      <c r="E505" s="61">
        <v>1000</v>
      </c>
    </row>
    <row r="506" spans="1:5" s="52" customFormat="1" ht="20.100000000000001" customHeight="1">
      <c r="A506" s="7"/>
      <c r="B506" s="40" t="s">
        <v>212</v>
      </c>
      <c r="C506" s="65">
        <v>38666</v>
      </c>
      <c r="D506" s="71">
        <v>110895000</v>
      </c>
      <c r="E506" s="61">
        <v>1000</v>
      </c>
    </row>
    <row r="507" spans="1:5" s="52" customFormat="1" ht="20.100000000000001" customHeight="1">
      <c r="A507" s="7"/>
      <c r="B507" s="40" t="s">
        <v>213</v>
      </c>
      <c r="C507" s="64">
        <v>38677</v>
      </c>
      <c r="D507" s="70">
        <v>48000000</v>
      </c>
      <c r="E507" s="61">
        <v>1000</v>
      </c>
    </row>
    <row r="508" spans="1:5" s="52" customFormat="1" ht="20.100000000000001" customHeight="1">
      <c r="A508" s="7"/>
      <c r="B508" s="40" t="s">
        <v>214</v>
      </c>
      <c r="C508" s="64">
        <v>38713</v>
      </c>
      <c r="D508" s="70">
        <v>390380000</v>
      </c>
      <c r="E508" s="61">
        <v>1000</v>
      </c>
    </row>
    <row r="509" spans="1:5" s="52" customFormat="1" ht="20.100000000000001" customHeight="1">
      <c r="A509" s="7"/>
      <c r="B509" s="40" t="s">
        <v>215</v>
      </c>
      <c r="C509" s="64">
        <v>38716</v>
      </c>
      <c r="D509" s="70">
        <v>137364000</v>
      </c>
      <c r="E509" s="61">
        <v>1000</v>
      </c>
    </row>
    <row r="510" spans="1:5" s="52" customFormat="1" ht="20.100000000000001" customHeight="1">
      <c r="A510" s="7"/>
      <c r="B510" s="40" t="s">
        <v>216</v>
      </c>
      <c r="C510" s="64">
        <v>38718</v>
      </c>
      <c r="D510" s="70">
        <v>223672800</v>
      </c>
      <c r="E510" s="61">
        <v>1000</v>
      </c>
    </row>
    <row r="511" spans="1:5" s="52" customFormat="1" ht="20.100000000000001" customHeight="1">
      <c r="A511" s="7"/>
      <c r="B511" s="40" t="s">
        <v>217</v>
      </c>
      <c r="C511" s="64">
        <v>39056</v>
      </c>
      <c r="D511" s="70">
        <v>21923000</v>
      </c>
      <c r="E511" s="60">
        <v>1000</v>
      </c>
    </row>
    <row r="512" spans="1:5" s="52" customFormat="1" ht="20.100000000000001" customHeight="1">
      <c r="A512" s="7"/>
      <c r="B512" s="40" t="s">
        <v>214</v>
      </c>
      <c r="C512" s="64">
        <v>39083</v>
      </c>
      <c r="D512" s="70">
        <v>353716500</v>
      </c>
      <c r="E512" s="60">
        <v>1000</v>
      </c>
    </row>
    <row r="513" spans="1:5" s="52" customFormat="1" ht="20.100000000000001" customHeight="1">
      <c r="A513" s="7"/>
      <c r="B513" s="40" t="s">
        <v>218</v>
      </c>
      <c r="C513" s="64">
        <v>39083</v>
      </c>
      <c r="D513" s="70">
        <v>448301</v>
      </c>
      <c r="E513" s="60">
        <v>1000</v>
      </c>
    </row>
    <row r="514" spans="1:5" s="52" customFormat="1" ht="20.100000000000001" customHeight="1">
      <c r="A514" s="7"/>
      <c r="B514" s="40" t="s">
        <v>214</v>
      </c>
      <c r="C514" s="64">
        <v>39448</v>
      </c>
      <c r="D514" s="70">
        <v>213000000</v>
      </c>
      <c r="E514" s="60">
        <v>1000</v>
      </c>
    </row>
    <row r="515" spans="1:5" s="52" customFormat="1" ht="20.100000000000001" customHeight="1">
      <c r="A515" s="16"/>
      <c r="B515" s="30" t="s">
        <v>219</v>
      </c>
      <c r="C515" s="92">
        <v>40457</v>
      </c>
      <c r="D515" s="93">
        <v>183241000</v>
      </c>
      <c r="E515" s="56">
        <v>1000</v>
      </c>
    </row>
    <row r="516" spans="1:5" s="54" customFormat="1" ht="20.100000000000001" customHeight="1">
      <c r="A516" s="17" t="s">
        <v>184</v>
      </c>
      <c r="B516" s="37" t="s">
        <v>220</v>
      </c>
      <c r="C516" s="66">
        <v>40512</v>
      </c>
      <c r="D516" s="90">
        <v>55000000</v>
      </c>
      <c r="E516" s="55">
        <v>1000</v>
      </c>
    </row>
    <row r="517" spans="1:5" s="54" customFormat="1" ht="20.100000000000001" customHeight="1">
      <c r="A517" s="7"/>
      <c r="B517" s="40" t="s">
        <v>221</v>
      </c>
      <c r="C517" s="64">
        <v>41129</v>
      </c>
      <c r="D517" s="70">
        <v>100000000</v>
      </c>
      <c r="E517" s="60">
        <v>11666667</v>
      </c>
    </row>
    <row r="518" spans="1:5" s="54" customFormat="1" ht="20.100000000000001" customHeight="1">
      <c r="A518" s="7"/>
      <c r="B518" s="40" t="s">
        <v>222</v>
      </c>
      <c r="C518" s="64">
        <v>41603</v>
      </c>
      <c r="D518" s="70">
        <v>96000000</v>
      </c>
      <c r="E518" s="60">
        <v>35200000</v>
      </c>
    </row>
    <row r="519" spans="1:5" s="54" customFormat="1" ht="20.100000000000001" customHeight="1">
      <c r="A519" s="7"/>
      <c r="B519" s="40" t="s">
        <v>223</v>
      </c>
      <c r="C519" s="64">
        <v>41612</v>
      </c>
      <c r="D519" s="70">
        <v>95000000</v>
      </c>
      <c r="E519" s="60">
        <v>36416667</v>
      </c>
    </row>
    <row r="520" spans="1:5" s="54" customFormat="1" ht="20.100000000000001" customHeight="1">
      <c r="A520" s="7"/>
      <c r="B520" s="40" t="s">
        <v>224</v>
      </c>
      <c r="C520" s="64">
        <v>41656</v>
      </c>
      <c r="D520" s="70">
        <v>16500000</v>
      </c>
      <c r="E520" s="60">
        <v>6600000</v>
      </c>
    </row>
    <row r="521" spans="1:5" s="54" customFormat="1" ht="20.100000000000001" customHeight="1">
      <c r="A521" s="7"/>
      <c r="B521" s="40" t="s">
        <v>225</v>
      </c>
      <c r="C521" s="64">
        <v>42061</v>
      </c>
      <c r="D521" s="70">
        <v>4812533000</v>
      </c>
      <c r="E521" s="60">
        <v>2967728684</v>
      </c>
    </row>
    <row r="522" spans="1:5" s="54" customFormat="1" ht="20.100000000000001" customHeight="1">
      <c r="A522" s="7"/>
      <c r="B522" s="40" t="s">
        <v>226</v>
      </c>
      <c r="C522" s="64">
        <v>41997</v>
      </c>
      <c r="D522" s="70">
        <v>748000000</v>
      </c>
      <c r="E522" s="60">
        <v>436333334</v>
      </c>
    </row>
    <row r="523" spans="1:5" s="54" customFormat="1" ht="20.100000000000001" customHeight="1">
      <c r="A523" s="7"/>
      <c r="B523" s="40" t="s">
        <v>413</v>
      </c>
      <c r="C523" s="64">
        <v>42061</v>
      </c>
      <c r="D523" s="70">
        <v>3128090000</v>
      </c>
      <c r="E523" s="60">
        <v>1928988834</v>
      </c>
    </row>
    <row r="524" spans="1:5" s="54" customFormat="1" ht="20.100000000000001" customHeight="1">
      <c r="A524" s="7"/>
      <c r="B524" s="40" t="s">
        <v>414</v>
      </c>
      <c r="C524" s="64">
        <v>42061</v>
      </c>
      <c r="D524" s="70">
        <v>1340610000</v>
      </c>
      <c r="E524" s="60">
        <v>826709500</v>
      </c>
    </row>
    <row r="525" spans="1:5" s="54" customFormat="1" ht="20.100000000000001" customHeight="1">
      <c r="A525" s="7"/>
      <c r="B525" s="40" t="s">
        <v>326</v>
      </c>
      <c r="C525" s="64">
        <v>42221</v>
      </c>
      <c r="D525" s="70">
        <v>15000000</v>
      </c>
      <c r="E525" s="60">
        <v>10750000</v>
      </c>
    </row>
    <row r="526" spans="1:5" s="54" customFormat="1" ht="20.100000000000001" customHeight="1">
      <c r="A526" s="7"/>
      <c r="B526" s="40" t="s">
        <v>327</v>
      </c>
      <c r="C526" s="64">
        <v>42235</v>
      </c>
      <c r="D526" s="70">
        <v>63114990</v>
      </c>
      <c r="E526" s="60">
        <v>45232410</v>
      </c>
    </row>
    <row r="527" spans="1:5" s="54" customFormat="1" ht="20.100000000000001" customHeight="1">
      <c r="A527" s="7"/>
      <c r="B527" s="40" t="s">
        <v>404</v>
      </c>
      <c r="C527" s="64">
        <v>42209</v>
      </c>
      <c r="D527" s="70">
        <v>783000000</v>
      </c>
      <c r="E527" s="60">
        <v>548100000</v>
      </c>
    </row>
    <row r="528" spans="1:5" s="54" customFormat="1" ht="20.100000000000001" customHeight="1">
      <c r="A528" s="7"/>
      <c r="B528" s="40" t="s">
        <v>328</v>
      </c>
      <c r="C528" s="64">
        <v>42352</v>
      </c>
      <c r="D528" s="70">
        <v>720000000</v>
      </c>
      <c r="E528" s="60">
        <v>564000000</v>
      </c>
    </row>
    <row r="529" spans="1:5" s="54" customFormat="1" ht="20.100000000000001" customHeight="1">
      <c r="A529" s="7"/>
      <c r="B529" s="40" t="s">
        <v>329</v>
      </c>
      <c r="C529" s="64">
        <v>42359</v>
      </c>
      <c r="D529" s="70">
        <v>1991458000</v>
      </c>
      <c r="E529" s="60">
        <v>1559975434</v>
      </c>
    </row>
    <row r="530" spans="1:5" s="54" customFormat="1" ht="20.100000000000001" customHeight="1">
      <c r="A530" s="7"/>
      <c r="B530" s="40" t="s">
        <v>330</v>
      </c>
      <c r="C530" s="64">
        <v>42359</v>
      </c>
      <c r="D530" s="70">
        <v>853482000</v>
      </c>
      <c r="E530" s="60">
        <v>668560900</v>
      </c>
    </row>
    <row r="531" spans="1:5" s="54" customFormat="1" ht="20.100000000000001" customHeight="1">
      <c r="A531" s="7"/>
      <c r="B531" s="40" t="s">
        <v>409</v>
      </c>
      <c r="C531" s="64">
        <v>42362</v>
      </c>
      <c r="D531" s="70">
        <v>17710000</v>
      </c>
      <c r="E531" s="60">
        <v>13872834</v>
      </c>
    </row>
    <row r="532" spans="1:5" s="54" customFormat="1" ht="20.100000000000001" customHeight="1">
      <c r="A532" s="7"/>
      <c r="B532" s="40" t="s">
        <v>331</v>
      </c>
      <c r="C532" s="64">
        <v>42362</v>
      </c>
      <c r="D532" s="70">
        <v>66640000</v>
      </c>
      <c r="E532" s="60">
        <v>52201334</v>
      </c>
    </row>
    <row r="533" spans="1:5" s="54" customFormat="1" ht="20.100000000000001" customHeight="1">
      <c r="A533" s="7"/>
      <c r="B533" s="40" t="s">
        <v>332</v>
      </c>
      <c r="C533" s="64">
        <v>42461</v>
      </c>
      <c r="D533" s="70">
        <v>25000000</v>
      </c>
      <c r="E533" s="60">
        <v>21250000</v>
      </c>
    </row>
    <row r="534" spans="1:5" s="54" customFormat="1" ht="20.100000000000001" customHeight="1">
      <c r="A534" s="7"/>
      <c r="B534" s="40" t="s">
        <v>415</v>
      </c>
      <c r="C534" s="64">
        <v>42461</v>
      </c>
      <c r="D534" s="70">
        <v>23020500</v>
      </c>
      <c r="E534" s="60">
        <v>19567425</v>
      </c>
    </row>
    <row r="535" spans="1:5" s="54" customFormat="1" ht="20.100000000000001" customHeight="1">
      <c r="A535" s="7"/>
      <c r="B535" s="40" t="s">
        <v>405</v>
      </c>
      <c r="C535" s="64">
        <v>42538</v>
      </c>
      <c r="D535" s="70">
        <v>1304949610</v>
      </c>
      <c r="E535" s="60">
        <v>1152705489</v>
      </c>
    </row>
    <row r="536" spans="1:5" s="54" customFormat="1" ht="20.100000000000001" customHeight="1">
      <c r="A536" s="7"/>
      <c r="B536" s="40" t="s">
        <v>416</v>
      </c>
      <c r="C536" s="64">
        <v>42570</v>
      </c>
      <c r="D536" s="70">
        <v>111000000</v>
      </c>
      <c r="E536" s="60">
        <v>99900000</v>
      </c>
    </row>
    <row r="537" spans="1:5" s="54" customFormat="1" ht="20.100000000000001" customHeight="1">
      <c r="A537" s="7"/>
      <c r="B537" s="40" t="s">
        <v>406</v>
      </c>
      <c r="C537" s="64">
        <v>42570</v>
      </c>
      <c r="D537" s="70">
        <v>47542640</v>
      </c>
      <c r="E537" s="60">
        <v>42788376</v>
      </c>
    </row>
    <row r="538" spans="1:5" s="54" customFormat="1" ht="20.100000000000001" customHeight="1">
      <c r="A538" s="7"/>
      <c r="B538" s="40" t="s">
        <v>417</v>
      </c>
      <c r="C538" s="64">
        <v>42570</v>
      </c>
      <c r="D538" s="70">
        <v>75548690</v>
      </c>
      <c r="E538" s="60">
        <v>67993821</v>
      </c>
    </row>
    <row r="539" spans="1:5" s="54" customFormat="1" ht="20.100000000000001" customHeight="1">
      <c r="A539" s="7"/>
      <c r="B539" s="40" t="s">
        <v>418</v>
      </c>
      <c r="C539" s="64">
        <v>42656</v>
      </c>
      <c r="D539" s="70">
        <v>380000000</v>
      </c>
      <c r="E539" s="60">
        <v>380000000</v>
      </c>
    </row>
    <row r="540" spans="1:5" s="54" customFormat="1" ht="20.100000000000001" customHeight="1">
      <c r="A540" s="7"/>
      <c r="B540" s="40" t="s">
        <v>407</v>
      </c>
      <c r="C540" s="64">
        <v>42720</v>
      </c>
      <c r="D540" s="70">
        <v>82000000</v>
      </c>
      <c r="E540" s="60">
        <v>80633334</v>
      </c>
    </row>
    <row r="541" spans="1:5" s="54" customFormat="1" ht="20.100000000000001" customHeight="1">
      <c r="A541" s="7"/>
      <c r="B541" s="40" t="s">
        <v>408</v>
      </c>
      <c r="C541" s="64">
        <v>42671</v>
      </c>
      <c r="D541" s="70">
        <v>36077770</v>
      </c>
      <c r="E541" s="60">
        <v>34273882</v>
      </c>
    </row>
    <row r="542" spans="1:5" s="54" customFormat="1" ht="20.100000000000001" customHeight="1">
      <c r="A542" s="7"/>
      <c r="B542" s="40" t="s">
        <v>329</v>
      </c>
      <c r="C542" s="64">
        <v>42678</v>
      </c>
      <c r="D542" s="70">
        <v>843689000</v>
      </c>
      <c r="E542" s="60">
        <v>843689000</v>
      </c>
    </row>
    <row r="543" spans="1:5" s="54" customFormat="1" ht="20.100000000000001" customHeight="1">
      <c r="A543" s="7"/>
      <c r="B543" s="40" t="s">
        <v>409</v>
      </c>
      <c r="C543" s="64">
        <v>42681</v>
      </c>
      <c r="D543" s="70">
        <v>43282500</v>
      </c>
      <c r="E543" s="60">
        <v>41839750</v>
      </c>
    </row>
    <row r="544" spans="1:5" s="54" customFormat="1" ht="20.100000000000001" customHeight="1">
      <c r="A544" s="7"/>
      <c r="B544" s="40" t="s">
        <v>406</v>
      </c>
      <c r="C544" s="64">
        <v>42688</v>
      </c>
      <c r="D544" s="70">
        <v>121200000</v>
      </c>
      <c r="E544" s="60">
        <v>117160000</v>
      </c>
    </row>
    <row r="545" spans="1:5" s="54" customFormat="1" ht="20.100000000000001" customHeight="1">
      <c r="A545" s="7"/>
      <c r="B545" s="40" t="s">
        <v>410</v>
      </c>
      <c r="C545" s="64">
        <v>42726</v>
      </c>
      <c r="D545" s="70">
        <v>68000000</v>
      </c>
      <c r="E545" s="60">
        <v>66866667</v>
      </c>
    </row>
    <row r="546" spans="1:5" s="54" customFormat="1" ht="20.100000000000001" customHeight="1">
      <c r="A546" s="7"/>
      <c r="B546" s="40" t="s">
        <v>411</v>
      </c>
      <c r="C546" s="64">
        <v>42709</v>
      </c>
      <c r="D546" s="70">
        <v>132825000</v>
      </c>
      <c r="E546" s="60">
        <v>132825000</v>
      </c>
    </row>
    <row r="547" spans="1:5" s="54" customFormat="1" ht="20.100000000000001" customHeight="1">
      <c r="A547" s="7"/>
      <c r="B547" s="40" t="s">
        <v>419</v>
      </c>
      <c r="C547" s="64">
        <v>42720</v>
      </c>
      <c r="D547" s="70">
        <v>35300000</v>
      </c>
      <c r="E547" s="60">
        <v>34711667</v>
      </c>
    </row>
    <row r="548" spans="1:5" s="54" customFormat="1" ht="20.100000000000001" customHeight="1">
      <c r="A548" s="7"/>
      <c r="B548" s="40" t="s">
        <v>420</v>
      </c>
      <c r="C548" s="64">
        <v>42723</v>
      </c>
      <c r="D548" s="70">
        <v>66859100</v>
      </c>
      <c r="E548" s="60">
        <v>65744782</v>
      </c>
    </row>
    <row r="549" spans="1:5" s="54" customFormat="1" ht="20.100000000000001" customHeight="1">
      <c r="A549" s="7"/>
      <c r="B549" s="40" t="s">
        <v>421</v>
      </c>
      <c r="C549" s="64">
        <v>42724</v>
      </c>
      <c r="D549" s="70">
        <v>145665560</v>
      </c>
      <c r="E549" s="60">
        <v>143237801</v>
      </c>
    </row>
    <row r="550" spans="1:5" s="54" customFormat="1" ht="20.100000000000001" customHeight="1">
      <c r="A550" s="7"/>
      <c r="B550" s="40" t="s">
        <v>422</v>
      </c>
      <c r="C550" s="64">
        <v>42724</v>
      </c>
      <c r="D550" s="70">
        <v>40919780</v>
      </c>
      <c r="E550" s="60">
        <v>40237784</v>
      </c>
    </row>
    <row r="551" spans="1:5" s="54" customFormat="1" ht="20.100000000000001" customHeight="1">
      <c r="A551" s="7"/>
      <c r="B551" s="40" t="s">
        <v>423</v>
      </c>
      <c r="C551" s="64">
        <v>42724</v>
      </c>
      <c r="D551" s="70">
        <v>34183600</v>
      </c>
      <c r="E551" s="60">
        <v>33613874</v>
      </c>
    </row>
    <row r="552" spans="1:5" s="54" customFormat="1" ht="20.100000000000001" customHeight="1">
      <c r="A552" s="7"/>
      <c r="B552" s="40" t="s">
        <v>424</v>
      </c>
      <c r="C552" s="64">
        <v>42725</v>
      </c>
      <c r="D552" s="70">
        <v>4180000</v>
      </c>
      <c r="E552" s="60">
        <v>4180000</v>
      </c>
    </row>
    <row r="553" spans="1:5" s="54" customFormat="1" ht="20.100000000000001" customHeight="1">
      <c r="A553" s="7"/>
      <c r="B553" s="40" t="s">
        <v>425</v>
      </c>
      <c r="C553" s="64">
        <v>42726</v>
      </c>
      <c r="D553" s="70">
        <v>29500000</v>
      </c>
      <c r="E553" s="60">
        <v>29008334</v>
      </c>
    </row>
    <row r="554" spans="1:5" ht="20.100000000000001" customHeight="1">
      <c r="A554" s="12"/>
      <c r="B554" s="94" t="s">
        <v>8</v>
      </c>
      <c r="C554" s="95"/>
      <c r="D554" s="13">
        <f>SUM(D448:D553)</f>
        <v>23286374786</v>
      </c>
      <c r="E554" s="13">
        <f>SUM(E448:E553)</f>
        <v>13704675565</v>
      </c>
    </row>
    <row r="555" spans="1:5" s="54" customFormat="1" ht="20.100000000000001" customHeight="1">
      <c r="A555" s="31" t="s">
        <v>333</v>
      </c>
      <c r="B555" s="19" t="s">
        <v>334</v>
      </c>
      <c r="C555" s="100">
        <v>42735</v>
      </c>
      <c r="D555" s="20">
        <v>481444500</v>
      </c>
      <c r="E555" s="20">
        <v>481444500</v>
      </c>
    </row>
    <row r="556" spans="1:5" s="54" customFormat="1" ht="20.100000000000001" customHeight="1">
      <c r="A556" s="12"/>
      <c r="B556" s="94" t="s">
        <v>8</v>
      </c>
      <c r="C556" s="95"/>
      <c r="D556" s="13">
        <f>SUM(D555)</f>
        <v>481444500</v>
      </c>
      <c r="E556" s="13">
        <f>SUM(E555)</f>
        <v>481444500</v>
      </c>
    </row>
    <row r="557" spans="1:5" ht="20.100000000000001" customHeight="1">
      <c r="A557" s="96" t="s">
        <v>227</v>
      </c>
      <c r="B557" s="97"/>
      <c r="C557" s="98"/>
      <c r="D557" s="23">
        <f>SUMIF($B$4:$B$556,"소       계",D$4:D$556)</f>
        <v>36193518628</v>
      </c>
      <c r="E557" s="23">
        <f>SUMIF($B$4:$B$556,"소       계",E$4:E$556)</f>
        <v>23688389874</v>
      </c>
    </row>
    <row r="558" spans="1:5">
      <c r="D558" s="25"/>
      <c r="E558" s="25"/>
    </row>
  </sheetData>
  <mergeCells count="10">
    <mergeCell ref="B444:C444"/>
    <mergeCell ref="B447:C447"/>
    <mergeCell ref="B554:C554"/>
    <mergeCell ref="A557:C557"/>
    <mergeCell ref="A1:E1"/>
    <mergeCell ref="B5:C5"/>
    <mergeCell ref="B9:C9"/>
    <mergeCell ref="B441:C441"/>
    <mergeCell ref="B423:C423"/>
    <mergeCell ref="B556:C556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9" orientation="portrait" r:id="rId1"/>
  <rowBreaks count="4" manualBreakCount="4">
    <brk id="45" max="4" man="1"/>
    <brk id="87" max="16383" man="1"/>
    <brk id="129" max="4" man="1"/>
    <brk id="1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자산관리 현황</vt:lpstr>
      <vt:lpstr>'자산관리 현황'!Print_Titles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2017-01-25T15:43:14Z</cp:lastPrinted>
  <dcterms:created xsi:type="dcterms:W3CDTF">2015-09-22T05:38:00Z</dcterms:created>
  <dcterms:modified xsi:type="dcterms:W3CDTF">2017-01-25T15:43:22Z</dcterms:modified>
</cp:coreProperties>
</file>